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75e1532a87a8c7c/Documents/Malcolm/DMVGA and SDSL/SDSL/"/>
    </mc:Choice>
  </mc:AlternateContent>
  <xr:revisionPtr revIDLastSave="251" documentId="8_{E116536E-D03B-427C-A2C8-F2F97D0D77C1}" xr6:coauthVersionLast="47" xr6:coauthVersionMax="47" xr10:uidLastSave="{B3A654C2-FBBF-4D6D-A135-A0E6E13BBEAA}"/>
  <bookViews>
    <workbookView xWindow="-96" yWindow="-96" windowWidth="23232" windowHeight="12432" xr2:uid="{C2F58109-B8BA-4C37-B689-130799A0771C}"/>
  </bookViews>
  <sheets>
    <sheet name="Start sheet" sheetId="1" r:id="rId1"/>
    <sheet name="Printable version" sheetId="2" r:id="rId2"/>
    <sheet name="Card labels- ALL" sheetId="4" r:id="rId3"/>
    <sheet name="Labels Sheet 1" sheetId="5" r:id="rId4"/>
    <sheet name="Labels sheet 2" sheetId="7" r:id="rId5"/>
    <sheet name="Labels sheet 3" sheetId="8" r:id="rId6"/>
  </sheets>
  <definedNames>
    <definedName name="_xlnm.Print_Area" localSheetId="2">'Card labels- ALL'!$A$1:$O$119</definedName>
    <definedName name="_xlnm.Print_Area" localSheetId="3">'Labels Sheet 1'!$A$1:$N$64</definedName>
    <definedName name="_xlnm.Print_Area" localSheetId="4">'Labels sheet 2'!$A$2:$N$64</definedName>
    <definedName name="_xlnm.Print_Area" localSheetId="5">'Labels sheet 3'!$A$2:$N$64</definedName>
    <definedName name="_xlnm.Print_Area" localSheetId="1">'Printable version'!$A$2:$M$59</definedName>
    <definedName name="_xlnm.Print_Area" localSheetId="0">'Start sheet'!$A$2:$N$47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8" l="1"/>
  <c r="C15" i="8" s="1"/>
  <c r="K12" i="8"/>
  <c r="C14" i="8" s="1"/>
  <c r="C13" i="8"/>
  <c r="K15" i="8" s="1"/>
  <c r="C12" i="8"/>
  <c r="K14" i="8" s="1"/>
  <c r="K5" i="8"/>
  <c r="C7" i="8" s="1"/>
  <c r="K4" i="8"/>
  <c r="C5" i="8"/>
  <c r="K7" i="8" s="1"/>
  <c r="C4" i="8"/>
  <c r="K6" i="8" s="1"/>
  <c r="K61" i="7"/>
  <c r="C63" i="7" s="1"/>
  <c r="K60" i="7"/>
  <c r="C62" i="7" s="1"/>
  <c r="C61" i="7"/>
  <c r="K63" i="7" s="1"/>
  <c r="C60" i="7"/>
  <c r="K62" i="7" s="1"/>
  <c r="C10" i="8"/>
  <c r="C2" i="8"/>
  <c r="C58" i="7"/>
  <c r="C50" i="7"/>
  <c r="C42" i="7"/>
  <c r="C34" i="7"/>
  <c r="K26" i="7"/>
  <c r="K18" i="7"/>
  <c r="K10" i="7"/>
  <c r="N15" i="8"/>
  <c r="M15" i="8"/>
  <c r="L15" i="8"/>
  <c r="F15" i="8"/>
  <c r="E15" i="8"/>
  <c r="D15" i="8"/>
  <c r="N14" i="8"/>
  <c r="M14" i="8"/>
  <c r="L14" i="8"/>
  <c r="F14" i="8"/>
  <c r="E14" i="8"/>
  <c r="D14" i="8"/>
  <c r="N13" i="8"/>
  <c r="M13" i="8"/>
  <c r="L13" i="8"/>
  <c r="F13" i="8"/>
  <c r="E13" i="8"/>
  <c r="D13" i="8"/>
  <c r="N12" i="8"/>
  <c r="M12" i="8"/>
  <c r="L12" i="8"/>
  <c r="I12" i="8"/>
  <c r="F12" i="8"/>
  <c r="E12" i="8"/>
  <c r="D12" i="8"/>
  <c r="A12" i="8"/>
  <c r="M10" i="8"/>
  <c r="K10" i="8"/>
  <c r="E10" i="8"/>
  <c r="N7" i="8"/>
  <c r="M7" i="8"/>
  <c r="L7" i="8"/>
  <c r="F7" i="8"/>
  <c r="E7" i="8"/>
  <c r="D7" i="8"/>
  <c r="N6" i="8"/>
  <c r="M6" i="8"/>
  <c r="L6" i="8"/>
  <c r="F6" i="8"/>
  <c r="E6" i="8"/>
  <c r="D6" i="8"/>
  <c r="C6" i="8"/>
  <c r="N5" i="8"/>
  <c r="M5" i="8"/>
  <c r="L5" i="8"/>
  <c r="F5" i="8"/>
  <c r="E5" i="8"/>
  <c r="D5" i="8"/>
  <c r="N4" i="8"/>
  <c r="M4" i="8"/>
  <c r="L4" i="8"/>
  <c r="I4" i="8"/>
  <c r="F4" i="8"/>
  <c r="E4" i="8"/>
  <c r="D4" i="8"/>
  <c r="A4" i="8"/>
  <c r="M2" i="8"/>
  <c r="K2" i="8"/>
  <c r="E2" i="8"/>
  <c r="A60" i="7"/>
  <c r="I60" i="7" s="1"/>
  <c r="L63" i="7"/>
  <c r="N62" i="7"/>
  <c r="M62" i="7"/>
  <c r="L62" i="7"/>
  <c r="N61" i="7"/>
  <c r="F63" i="7" s="1"/>
  <c r="M61" i="7"/>
  <c r="E63" i="7" s="1"/>
  <c r="L61" i="7"/>
  <c r="D63" i="7" s="1"/>
  <c r="F61" i="7"/>
  <c r="N63" i="7" s="1"/>
  <c r="E61" i="7"/>
  <c r="M63" i="7" s="1"/>
  <c r="D61" i="7"/>
  <c r="N60" i="7"/>
  <c r="F62" i="7" s="1"/>
  <c r="M60" i="7"/>
  <c r="E62" i="7" s="1"/>
  <c r="L60" i="7"/>
  <c r="D62" i="7" s="1"/>
  <c r="F60" i="7"/>
  <c r="E60" i="7"/>
  <c r="D60" i="7"/>
  <c r="M58" i="7"/>
  <c r="K58" i="7"/>
  <c r="E58" i="7"/>
  <c r="K139" i="4"/>
  <c r="C141" i="4" s="1"/>
  <c r="C139" i="4"/>
  <c r="K141" i="4" s="1"/>
  <c r="K133" i="4"/>
  <c r="K132" i="4"/>
  <c r="K131" i="4"/>
  <c r="C133" i="4" s="1"/>
  <c r="K130" i="4"/>
  <c r="C132" i="4" s="1"/>
  <c r="C131" i="4"/>
  <c r="C130" i="4"/>
  <c r="A138" i="4"/>
  <c r="I138" i="4" s="1"/>
  <c r="A130" i="4"/>
  <c r="I130" i="4" s="1"/>
  <c r="K123" i="4"/>
  <c r="C125" i="4" s="1"/>
  <c r="K122" i="4"/>
  <c r="C124" i="4" s="1"/>
  <c r="K125" i="4"/>
  <c r="K124" i="4"/>
  <c r="C123" i="4"/>
  <c r="C122" i="4"/>
  <c r="A47" i="2"/>
  <c r="A45" i="2"/>
  <c r="A122" i="4" s="1"/>
  <c r="I122" i="4" s="1"/>
  <c r="N140" i="4"/>
  <c r="M140" i="4"/>
  <c r="L140" i="4"/>
  <c r="N139" i="4"/>
  <c r="F141" i="4" s="1"/>
  <c r="M139" i="4"/>
  <c r="E141" i="4" s="1"/>
  <c r="L139" i="4"/>
  <c r="D141" i="4" s="1"/>
  <c r="F139" i="4"/>
  <c r="N141" i="4" s="1"/>
  <c r="E139" i="4"/>
  <c r="M141" i="4" s="1"/>
  <c r="D139" i="4"/>
  <c r="L141" i="4" s="1"/>
  <c r="N138" i="4"/>
  <c r="F140" i="4" s="1"/>
  <c r="M138" i="4"/>
  <c r="E140" i="4" s="1"/>
  <c r="L138" i="4"/>
  <c r="D140" i="4" s="1"/>
  <c r="F138" i="4"/>
  <c r="E138" i="4"/>
  <c r="D138" i="4"/>
  <c r="M136" i="4"/>
  <c r="K136" i="4"/>
  <c r="E136" i="4"/>
  <c r="C136" i="4"/>
  <c r="N132" i="4"/>
  <c r="M132" i="4"/>
  <c r="N131" i="4"/>
  <c r="F133" i="4" s="1"/>
  <c r="M131" i="4"/>
  <c r="E133" i="4" s="1"/>
  <c r="L131" i="4"/>
  <c r="D133" i="4" s="1"/>
  <c r="F131" i="4"/>
  <c r="N133" i="4" s="1"/>
  <c r="E131" i="4"/>
  <c r="M133" i="4" s="1"/>
  <c r="D131" i="4"/>
  <c r="L133" i="4" s="1"/>
  <c r="N130" i="4"/>
  <c r="F132" i="4" s="1"/>
  <c r="M130" i="4"/>
  <c r="E132" i="4" s="1"/>
  <c r="L130" i="4"/>
  <c r="D132" i="4" s="1"/>
  <c r="F130" i="4"/>
  <c r="E130" i="4"/>
  <c r="D130" i="4"/>
  <c r="L132" i="4" s="1"/>
  <c r="M128" i="4"/>
  <c r="K128" i="4"/>
  <c r="E128" i="4"/>
  <c r="C128" i="4"/>
  <c r="D125" i="4"/>
  <c r="N123" i="4"/>
  <c r="F125" i="4" s="1"/>
  <c r="M123" i="4"/>
  <c r="E125" i="4" s="1"/>
  <c r="L123" i="4"/>
  <c r="F123" i="4"/>
  <c r="N125" i="4" s="1"/>
  <c r="E123" i="4"/>
  <c r="M125" i="4" s="1"/>
  <c r="D123" i="4"/>
  <c r="L125" i="4" s="1"/>
  <c r="N122" i="4"/>
  <c r="F124" i="4" s="1"/>
  <c r="M122" i="4"/>
  <c r="E124" i="4" s="1"/>
  <c r="L122" i="4"/>
  <c r="D124" i="4" s="1"/>
  <c r="F122" i="4"/>
  <c r="N124" i="4" s="1"/>
  <c r="E122" i="4"/>
  <c r="M124" i="4" s="1"/>
  <c r="D122" i="4"/>
  <c r="L124" i="4" s="1"/>
  <c r="M120" i="4"/>
  <c r="K120" i="4"/>
  <c r="E120" i="4"/>
  <c r="C120" i="4"/>
  <c r="E58" i="2"/>
  <c r="A58" i="2"/>
  <c r="B23" i="2"/>
  <c r="B36" i="2"/>
  <c r="I50" i="2"/>
  <c r="H50" i="2"/>
  <c r="C50" i="2"/>
  <c r="B50" i="2"/>
  <c r="L49" i="2"/>
  <c r="I49" i="2"/>
  <c r="H49" i="2"/>
  <c r="K138" i="4" s="1"/>
  <c r="C140" i="4" s="1"/>
  <c r="F49" i="2"/>
  <c r="C49" i="2"/>
  <c r="B49" i="2"/>
  <c r="C138" i="4" s="1"/>
  <c r="K140" i="4" s="1"/>
  <c r="I48" i="2"/>
  <c r="H48" i="2"/>
  <c r="C48" i="2"/>
  <c r="B48" i="2"/>
  <c r="L47" i="2"/>
  <c r="I47" i="2"/>
  <c r="H47" i="2"/>
  <c r="F47" i="2"/>
  <c r="C47" i="2"/>
  <c r="B47" i="2"/>
  <c r="I46" i="2"/>
  <c r="H46" i="2"/>
  <c r="C46" i="2"/>
  <c r="B46" i="2"/>
  <c r="L45" i="2"/>
  <c r="I45" i="2"/>
  <c r="H45" i="2"/>
  <c r="F45" i="2"/>
  <c r="C45" i="2"/>
  <c r="B45" i="2"/>
  <c r="A49" i="2" l="1"/>
  <c r="C7" i="1"/>
  <c r="C12" i="1" a="1"/>
  <c r="C12" i="1" s="1"/>
  <c r="C11" i="1" a="1"/>
  <c r="C11" i="1" s="1"/>
  <c r="C58" i="2" s="1"/>
  <c r="C10" i="1" a="1"/>
  <c r="C10" i="1" s="1"/>
  <c r="C9" i="1" a="1"/>
  <c r="C9" i="1" s="1"/>
  <c r="C8" i="1" a="1"/>
  <c r="C8" i="1" s="1"/>
  <c r="E12" i="1"/>
  <c r="E11" i="1"/>
  <c r="F58" i="2" s="1"/>
  <c r="E10" i="1"/>
  <c r="E9" i="1"/>
  <c r="E8" i="1"/>
  <c r="E7" i="1"/>
  <c r="L48" i="1"/>
  <c r="L49" i="1"/>
  <c r="J46" i="2" s="1"/>
  <c r="M49" i="1"/>
  <c r="K46" i="2" s="1"/>
  <c r="L50" i="1"/>
  <c r="L51" i="1"/>
  <c r="J48" i="2" s="1"/>
  <c r="L52" i="1"/>
  <c r="L53" i="1"/>
  <c r="E48" i="1"/>
  <c r="D45" i="2" s="1"/>
  <c r="E49" i="1"/>
  <c r="D46" i="2" s="1"/>
  <c r="F49" i="1"/>
  <c r="E46" i="2" s="1"/>
  <c r="E50" i="1"/>
  <c r="D47" i="2" s="1"/>
  <c r="F50" i="1"/>
  <c r="E47" i="2" s="1"/>
  <c r="E51" i="1"/>
  <c r="D48" i="2" s="1"/>
  <c r="E52" i="1"/>
  <c r="E53" i="1"/>
  <c r="D50" i="2" s="1"/>
  <c r="B42" i="1"/>
  <c r="E33" i="4"/>
  <c r="E34" i="5"/>
  <c r="O67" i="1"/>
  <c r="G63" i="1"/>
  <c r="G65" i="1"/>
  <c r="G67" i="1"/>
  <c r="G57" i="1"/>
  <c r="G59" i="1"/>
  <c r="G61" i="1"/>
  <c r="O63" i="1"/>
  <c r="O65" i="1"/>
  <c r="O57" i="1"/>
  <c r="O59" i="1"/>
  <c r="O61" i="1"/>
  <c r="M63" i="1"/>
  <c r="M64" i="1"/>
  <c r="M65" i="1"/>
  <c r="M66" i="1"/>
  <c r="M67" i="1"/>
  <c r="M68" i="1"/>
  <c r="M57" i="1"/>
  <c r="M58" i="1"/>
  <c r="M59" i="1"/>
  <c r="M60" i="1"/>
  <c r="M61" i="1"/>
  <c r="M62" i="1"/>
  <c r="K63" i="1"/>
  <c r="K64" i="1"/>
  <c r="K65" i="1"/>
  <c r="K66" i="1"/>
  <c r="K67" i="1"/>
  <c r="K68" i="1"/>
  <c r="K57" i="1"/>
  <c r="K58" i="1"/>
  <c r="K59" i="1"/>
  <c r="K60" i="1"/>
  <c r="K61" i="1"/>
  <c r="K62" i="1"/>
  <c r="C63" i="1"/>
  <c r="D63" i="1"/>
  <c r="C64" i="1"/>
  <c r="D64" i="1"/>
  <c r="C65" i="1"/>
  <c r="D65" i="1"/>
  <c r="C66" i="1"/>
  <c r="D66" i="1"/>
  <c r="C67" i="1"/>
  <c r="D67" i="1"/>
  <c r="C68" i="1"/>
  <c r="D68" i="1"/>
  <c r="C57" i="1"/>
  <c r="D57" i="1"/>
  <c r="C58" i="1"/>
  <c r="D58" i="1"/>
  <c r="C59" i="1"/>
  <c r="D59" i="1"/>
  <c r="C60" i="1"/>
  <c r="D60" i="1"/>
  <c r="C61" i="1"/>
  <c r="D61" i="1"/>
  <c r="C62" i="1"/>
  <c r="D62" i="1"/>
  <c r="A65" i="1"/>
  <c r="A67" i="1"/>
  <c r="E47" i="1"/>
  <c r="F47" i="1" s="1"/>
  <c r="F68" i="1" s="1"/>
  <c r="E29" i="1"/>
  <c r="F29" i="1" s="1"/>
  <c r="E30" i="1"/>
  <c r="F30" i="1" s="1"/>
  <c r="E31" i="1"/>
  <c r="F31" i="1" s="1"/>
  <c r="E32" i="1"/>
  <c r="F32" i="1" s="1"/>
  <c r="E33" i="1"/>
  <c r="F33" i="1" s="1"/>
  <c r="E34" i="1"/>
  <c r="F34" i="1" s="1"/>
  <c r="E35" i="1"/>
  <c r="F35" i="1" s="1"/>
  <c r="E36" i="1"/>
  <c r="F36" i="1" s="1"/>
  <c r="E37" i="1"/>
  <c r="F37" i="1" s="1"/>
  <c r="E38" i="1"/>
  <c r="F38" i="1" s="1"/>
  <c r="E39" i="1"/>
  <c r="F39" i="1" s="1"/>
  <c r="E40" i="1"/>
  <c r="F40" i="1" s="1"/>
  <c r="E42" i="1"/>
  <c r="E63" i="1" s="1"/>
  <c r="E43" i="1"/>
  <c r="F43" i="1" s="1"/>
  <c r="F64" i="1" s="1"/>
  <c r="E44" i="1"/>
  <c r="F44" i="1" s="1"/>
  <c r="F65" i="1" s="1"/>
  <c r="E45" i="1"/>
  <c r="E66" i="1" s="1"/>
  <c r="E46" i="1"/>
  <c r="F46" i="1" s="1"/>
  <c r="F67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27" i="1"/>
  <c r="M27" i="1" s="1"/>
  <c r="L29" i="1"/>
  <c r="M29" i="1" s="1"/>
  <c r="F57" i="1" s="1"/>
  <c r="L30" i="1"/>
  <c r="M30" i="1" s="1"/>
  <c r="F58" i="1" s="1"/>
  <c r="L31" i="1"/>
  <c r="M31" i="1" s="1"/>
  <c r="F59" i="1" s="1"/>
  <c r="L32" i="1"/>
  <c r="M32" i="1" s="1"/>
  <c r="F60" i="1" s="1"/>
  <c r="L33" i="1"/>
  <c r="M33" i="1" s="1"/>
  <c r="F61" i="1" s="1"/>
  <c r="L34" i="1"/>
  <c r="M34" i="1" s="1"/>
  <c r="F62" i="1" s="1"/>
  <c r="L35" i="1"/>
  <c r="M35" i="1" s="1"/>
  <c r="N57" i="1" s="1"/>
  <c r="L36" i="1"/>
  <c r="M36" i="1" s="1"/>
  <c r="N58" i="1" s="1"/>
  <c r="L37" i="1"/>
  <c r="M37" i="1" s="1"/>
  <c r="N59" i="1" s="1"/>
  <c r="L38" i="1"/>
  <c r="M38" i="1" s="1"/>
  <c r="N60" i="1" s="1"/>
  <c r="L39" i="1"/>
  <c r="M39" i="1" s="1"/>
  <c r="N61" i="1" s="1"/>
  <c r="L40" i="1"/>
  <c r="M40" i="1" s="1"/>
  <c r="N62" i="1" s="1"/>
  <c r="L42" i="1"/>
  <c r="M42" i="1" s="1"/>
  <c r="N63" i="1" s="1"/>
  <c r="L43" i="1"/>
  <c r="M43" i="1" s="1"/>
  <c r="N64" i="1" s="1"/>
  <c r="L44" i="1"/>
  <c r="M44" i="1" s="1"/>
  <c r="N65" i="1" s="1"/>
  <c r="L45" i="1"/>
  <c r="M45" i="1" s="1"/>
  <c r="N66" i="1" s="1"/>
  <c r="L46" i="1"/>
  <c r="M46" i="1" s="1"/>
  <c r="N67" i="1" s="1"/>
  <c r="L47" i="1"/>
  <c r="M47" i="1" s="1"/>
  <c r="N68" i="1" s="1"/>
  <c r="L16" i="1"/>
  <c r="M16" i="1" s="1"/>
  <c r="E17" i="1"/>
  <c r="F17" i="1" s="1"/>
  <c r="E18" i="1"/>
  <c r="F18" i="1" s="1"/>
  <c r="E19" i="1"/>
  <c r="F19" i="1" s="1"/>
  <c r="E20" i="1"/>
  <c r="F20" i="1" s="1"/>
  <c r="E21" i="1"/>
  <c r="F21" i="1" s="1"/>
  <c r="E22" i="1"/>
  <c r="F22" i="1" s="1"/>
  <c r="E23" i="1"/>
  <c r="F23" i="1" s="1"/>
  <c r="E24" i="1"/>
  <c r="F24" i="1" s="1"/>
  <c r="E25" i="1"/>
  <c r="F25" i="1" s="1"/>
  <c r="E26" i="1"/>
  <c r="F26" i="1" s="1"/>
  <c r="E27" i="1"/>
  <c r="F27" i="1" s="1"/>
  <c r="F48" i="1" l="1"/>
  <c r="E45" i="2" s="1"/>
  <c r="M53" i="1"/>
  <c r="K50" i="2" s="1"/>
  <c r="J50" i="2"/>
  <c r="F53" i="1"/>
  <c r="E50" i="2" s="1"/>
  <c r="M52" i="1"/>
  <c r="K49" i="2" s="1"/>
  <c r="J49" i="2"/>
  <c r="M51" i="1"/>
  <c r="K48" i="2" s="1"/>
  <c r="F52" i="1"/>
  <c r="E49" i="2" s="1"/>
  <c r="D49" i="2"/>
  <c r="F51" i="1"/>
  <c r="E48" i="2" s="1"/>
  <c r="M50" i="1"/>
  <c r="K47" i="2" s="1"/>
  <c r="J47" i="2"/>
  <c r="M48" i="1"/>
  <c r="K45" i="2" s="1"/>
  <c r="J45" i="2"/>
  <c r="F42" i="1"/>
  <c r="F63" i="1" s="1"/>
  <c r="F45" i="1"/>
  <c r="F66" i="1" s="1"/>
  <c r="E62" i="1"/>
  <c r="E59" i="1"/>
  <c r="E68" i="1"/>
  <c r="E65" i="1"/>
  <c r="E60" i="1"/>
  <c r="E57" i="1"/>
  <c r="E61" i="1"/>
  <c r="E58" i="1"/>
  <c r="E67" i="1"/>
  <c r="E64" i="1"/>
  <c r="E16" i="1" l="1"/>
  <c r="F16" i="1" s="1"/>
  <c r="M50" i="7" l="1"/>
  <c r="K50" i="7"/>
  <c r="E50" i="7"/>
  <c r="M42" i="7"/>
  <c r="K42" i="7"/>
  <c r="E42" i="7"/>
  <c r="M35" i="7"/>
  <c r="L35" i="7"/>
  <c r="K35" i="7"/>
  <c r="E35" i="7"/>
  <c r="D35" i="7"/>
  <c r="C35" i="7"/>
  <c r="M34" i="7"/>
  <c r="K34" i="7"/>
  <c r="E34" i="7"/>
  <c r="I27" i="7"/>
  <c r="M26" i="7"/>
  <c r="E26" i="7"/>
  <c r="C26" i="7"/>
  <c r="I19" i="7"/>
  <c r="M18" i="7"/>
  <c r="E18" i="7"/>
  <c r="C18" i="7"/>
  <c r="I11" i="7"/>
  <c r="M10" i="7"/>
  <c r="E10" i="7"/>
  <c r="C10" i="7"/>
  <c r="I3" i="7"/>
  <c r="M2" i="7"/>
  <c r="K2" i="7"/>
  <c r="E2" i="7"/>
  <c r="C2" i="7"/>
  <c r="I59" i="5" l="1"/>
  <c r="M58" i="5"/>
  <c r="K58" i="5"/>
  <c r="E58" i="5"/>
  <c r="C58" i="5"/>
  <c r="M51" i="5"/>
  <c r="L51" i="5"/>
  <c r="K51" i="5"/>
  <c r="I51" i="5"/>
  <c r="E51" i="5"/>
  <c r="D51" i="5"/>
  <c r="C51" i="5"/>
  <c r="M50" i="5"/>
  <c r="K50" i="5"/>
  <c r="E50" i="5"/>
  <c r="C50" i="5"/>
  <c r="M42" i="5"/>
  <c r="K42" i="5"/>
  <c r="E42" i="5"/>
  <c r="C42" i="5"/>
  <c r="M34" i="5"/>
  <c r="K34" i="5"/>
  <c r="C34" i="5"/>
  <c r="M26" i="5"/>
  <c r="K26" i="5"/>
  <c r="E26" i="5"/>
  <c r="C26" i="5"/>
  <c r="M18" i="5"/>
  <c r="K18" i="5"/>
  <c r="E18" i="5"/>
  <c r="C18" i="5"/>
  <c r="M10" i="5"/>
  <c r="K10" i="5"/>
  <c r="E10" i="5"/>
  <c r="C10" i="5"/>
  <c r="M3" i="5"/>
  <c r="L3" i="5"/>
  <c r="K3" i="5"/>
  <c r="E3" i="5"/>
  <c r="D3" i="5"/>
  <c r="C3" i="5"/>
  <c r="M2" i="5"/>
  <c r="K2" i="5"/>
  <c r="E2" i="5"/>
  <c r="C2" i="5"/>
  <c r="C9" i="4" l="1"/>
  <c r="E9" i="4"/>
  <c r="K9" i="4"/>
  <c r="M9" i="4"/>
  <c r="C17" i="4"/>
  <c r="E17" i="4"/>
  <c r="K17" i="4"/>
  <c r="M17" i="4"/>
  <c r="C25" i="4"/>
  <c r="E25" i="4"/>
  <c r="K25" i="4"/>
  <c r="M25" i="4"/>
  <c r="C33" i="4"/>
  <c r="K33" i="4"/>
  <c r="M33" i="4"/>
  <c r="C41" i="4"/>
  <c r="E41" i="4"/>
  <c r="K41" i="4"/>
  <c r="M41" i="4"/>
  <c r="C49" i="4"/>
  <c r="E49" i="4"/>
  <c r="K49" i="4"/>
  <c r="M49" i="4"/>
  <c r="C50" i="4"/>
  <c r="D50" i="4"/>
  <c r="E50" i="4"/>
  <c r="I50" i="4"/>
  <c r="K50" i="4"/>
  <c r="L50" i="4"/>
  <c r="M50" i="4"/>
  <c r="C57" i="4"/>
  <c r="E57" i="4"/>
  <c r="K57" i="4"/>
  <c r="M57" i="4"/>
  <c r="I58" i="4"/>
  <c r="C65" i="4"/>
  <c r="E65" i="4"/>
  <c r="K65" i="4"/>
  <c r="M65" i="4"/>
  <c r="I66" i="4"/>
  <c r="E55" i="2"/>
  <c r="E56" i="2"/>
  <c r="E57" i="2"/>
  <c r="E59" i="2"/>
  <c r="A55" i="2"/>
  <c r="A56" i="2"/>
  <c r="A57" i="2"/>
  <c r="A59" i="2"/>
  <c r="E54" i="2"/>
  <c r="A54" i="2"/>
  <c r="L25" i="2"/>
  <c r="L27" i="2"/>
  <c r="L23" i="2"/>
  <c r="M1" i="4"/>
  <c r="M73" i="4"/>
  <c r="M81" i="4"/>
  <c r="M89" i="4"/>
  <c r="M97" i="4"/>
  <c r="M105" i="4"/>
  <c r="M113" i="4"/>
  <c r="E113" i="4"/>
  <c r="E105" i="4"/>
  <c r="E97" i="4"/>
  <c r="E89" i="4"/>
  <c r="E81" i="4"/>
  <c r="E73" i="4"/>
  <c r="E1" i="4"/>
  <c r="I30" i="2"/>
  <c r="L13" i="7" s="1"/>
  <c r="D15" i="7" s="1"/>
  <c r="I31" i="2"/>
  <c r="L20" i="7" s="1"/>
  <c r="D22" i="7" s="1"/>
  <c r="I32" i="2"/>
  <c r="L21" i="7" s="1"/>
  <c r="D23" i="7" s="1"/>
  <c r="I33" i="2"/>
  <c r="L28" i="7" s="1"/>
  <c r="D30" i="7" s="1"/>
  <c r="I34" i="2"/>
  <c r="L29" i="7" s="1"/>
  <c r="D31" i="7" s="1"/>
  <c r="I29" i="2"/>
  <c r="L12" i="7" s="1"/>
  <c r="D14" i="7" s="1"/>
  <c r="K1" i="4"/>
  <c r="K113" i="4"/>
  <c r="K105" i="4"/>
  <c r="K97" i="4"/>
  <c r="K89" i="4"/>
  <c r="K81" i="4"/>
  <c r="K73" i="4"/>
  <c r="C113" i="4"/>
  <c r="C105" i="4"/>
  <c r="C97" i="4"/>
  <c r="C89" i="4"/>
  <c r="C81" i="4"/>
  <c r="C73" i="4"/>
  <c r="C1" i="4"/>
  <c r="K29" i="2"/>
  <c r="N12" i="7" s="1"/>
  <c r="F14" i="7" s="1"/>
  <c r="K30" i="2"/>
  <c r="N13" i="7" s="1"/>
  <c r="F15" i="7" s="1"/>
  <c r="K31" i="2"/>
  <c r="N20" i="7" s="1"/>
  <c r="F22" i="7" s="1"/>
  <c r="K32" i="2"/>
  <c r="N21" i="7" s="1"/>
  <c r="F23" i="7" s="1"/>
  <c r="K33" i="2"/>
  <c r="N28" i="7" s="1"/>
  <c r="F30" i="7" s="1"/>
  <c r="K34" i="2"/>
  <c r="N29" i="7" s="1"/>
  <c r="F31" i="7" s="1"/>
  <c r="L41" i="2" l="1"/>
  <c r="L43" i="2"/>
  <c r="L39" i="2"/>
  <c r="F41" i="2"/>
  <c r="F43" i="2"/>
  <c r="F39" i="2"/>
  <c r="L31" i="2"/>
  <c r="L33" i="2"/>
  <c r="L29" i="2"/>
  <c r="F31" i="2"/>
  <c r="F33" i="2"/>
  <c r="F29" i="2"/>
  <c r="F25" i="2"/>
  <c r="F27" i="2"/>
  <c r="F23" i="2"/>
  <c r="L9" i="2"/>
  <c r="L11" i="2"/>
  <c r="L13" i="2"/>
  <c r="L15" i="2"/>
  <c r="L17" i="2"/>
  <c r="L7" i="2"/>
  <c r="F15" i="2"/>
  <c r="F17" i="2"/>
  <c r="F13" i="2"/>
  <c r="F9" i="2"/>
  <c r="F11" i="2"/>
  <c r="F7" i="2"/>
  <c r="F56" i="2"/>
  <c r="F55" i="2"/>
  <c r="F54" i="2"/>
  <c r="I74" i="4"/>
  <c r="I82" i="4"/>
  <c r="I90" i="4"/>
  <c r="C2" i="4"/>
  <c r="D2" i="4"/>
  <c r="E2" i="4"/>
  <c r="K2" i="4"/>
  <c r="L2" i="4"/>
  <c r="M2" i="4"/>
  <c r="C98" i="4"/>
  <c r="D98" i="4"/>
  <c r="E98" i="4"/>
  <c r="K98" i="4"/>
  <c r="L98" i="4"/>
  <c r="M98" i="4"/>
  <c r="I8" i="2"/>
  <c r="I9" i="2"/>
  <c r="I10" i="2"/>
  <c r="I11" i="2"/>
  <c r="I12" i="2"/>
  <c r="I13" i="2"/>
  <c r="I14" i="2"/>
  <c r="I15" i="2"/>
  <c r="I16" i="2"/>
  <c r="I17" i="2"/>
  <c r="I18" i="2"/>
  <c r="A16" i="1"/>
  <c r="A18" i="1" s="1"/>
  <c r="C7" i="2"/>
  <c r="D8" i="2"/>
  <c r="D9" i="2"/>
  <c r="D11" i="2"/>
  <c r="D12" i="2"/>
  <c r="D13" i="2"/>
  <c r="D14" i="2"/>
  <c r="D15" i="2"/>
  <c r="D16" i="2"/>
  <c r="D23" i="2"/>
  <c r="D24" i="2"/>
  <c r="D25" i="2"/>
  <c r="D26" i="2"/>
  <c r="D27" i="2"/>
  <c r="D28" i="2"/>
  <c r="D29" i="2"/>
  <c r="D30" i="2"/>
  <c r="D31" i="2"/>
  <c r="D32" i="2"/>
  <c r="D33" i="2"/>
  <c r="D34" i="2"/>
  <c r="D39" i="2"/>
  <c r="D40" i="2"/>
  <c r="D41" i="2"/>
  <c r="D42" i="2"/>
  <c r="D43" i="2"/>
  <c r="D44" i="2"/>
  <c r="J8" i="2"/>
  <c r="J9" i="2"/>
  <c r="J10" i="2"/>
  <c r="J13" i="2"/>
  <c r="J15" i="2"/>
  <c r="J16" i="2"/>
  <c r="J18" i="2"/>
  <c r="J27" i="2"/>
  <c r="J28" i="2"/>
  <c r="J29" i="2"/>
  <c r="M12" i="7" s="1"/>
  <c r="E14" i="7" s="1"/>
  <c r="J30" i="2"/>
  <c r="M13" i="7" s="1"/>
  <c r="E15" i="7" s="1"/>
  <c r="J31" i="2"/>
  <c r="M20" i="7" s="1"/>
  <c r="E22" i="7" s="1"/>
  <c r="J32" i="2"/>
  <c r="M21" i="7" s="1"/>
  <c r="E23" i="7" s="1"/>
  <c r="J33" i="2"/>
  <c r="M28" i="7" s="1"/>
  <c r="E30" i="7" s="1"/>
  <c r="J34" i="2"/>
  <c r="M29" i="7" s="1"/>
  <c r="E31" i="7" s="1"/>
  <c r="J39" i="2"/>
  <c r="J40" i="2"/>
  <c r="J41" i="2"/>
  <c r="J42" i="2"/>
  <c r="J43" i="2"/>
  <c r="J44" i="2"/>
  <c r="J7" i="2"/>
  <c r="K44" i="2"/>
  <c r="K43" i="2"/>
  <c r="K42" i="2"/>
  <c r="K41" i="2"/>
  <c r="K40" i="2"/>
  <c r="K39" i="2"/>
  <c r="E44" i="2"/>
  <c r="E43" i="2"/>
  <c r="E42" i="2"/>
  <c r="E41" i="2"/>
  <c r="E40" i="2"/>
  <c r="E39" i="2"/>
  <c r="M13" i="5" l="1"/>
  <c r="E15" i="5" s="1"/>
  <c r="M12" i="4"/>
  <c r="E14" i="4" s="1"/>
  <c r="E60" i="5"/>
  <c r="M62" i="5" s="1"/>
  <c r="E59" i="4"/>
  <c r="M61" i="4" s="1"/>
  <c r="E12" i="5"/>
  <c r="M14" i="5" s="1"/>
  <c r="E11" i="4"/>
  <c r="M13" i="4" s="1"/>
  <c r="L37" i="5"/>
  <c r="D39" i="5" s="1"/>
  <c r="L36" i="4"/>
  <c r="D38" i="4" s="1"/>
  <c r="L13" i="5"/>
  <c r="D15" i="5" s="1"/>
  <c r="L12" i="4"/>
  <c r="D14" i="4" s="1"/>
  <c r="F115" i="4"/>
  <c r="N117" i="4" s="1"/>
  <c r="F52" i="7"/>
  <c r="N54" i="7" s="1"/>
  <c r="M107" i="4"/>
  <c r="E109" i="4" s="1"/>
  <c r="M44" i="7"/>
  <c r="E46" i="7" s="1"/>
  <c r="M36" i="5"/>
  <c r="E38" i="5" s="1"/>
  <c r="M35" i="4"/>
  <c r="E37" i="4" s="1"/>
  <c r="M12" i="5"/>
  <c r="E14" i="5" s="1"/>
  <c r="M11" i="4"/>
  <c r="E13" i="4" s="1"/>
  <c r="E100" i="4"/>
  <c r="M102" i="4" s="1"/>
  <c r="E37" i="7"/>
  <c r="M39" i="7" s="1"/>
  <c r="E76" i="4"/>
  <c r="M78" i="4" s="1"/>
  <c r="E13" i="7"/>
  <c r="M15" i="7" s="1"/>
  <c r="E53" i="5"/>
  <c r="M55" i="5" s="1"/>
  <c r="E52" i="4"/>
  <c r="M54" i="4" s="1"/>
  <c r="E29" i="5"/>
  <c r="M31" i="5" s="1"/>
  <c r="E28" i="4"/>
  <c r="M30" i="4" s="1"/>
  <c r="E4" i="4"/>
  <c r="M6" i="4" s="1"/>
  <c r="E5" i="5"/>
  <c r="M7" i="5" s="1"/>
  <c r="L36" i="5"/>
  <c r="D38" i="5" s="1"/>
  <c r="L35" i="4"/>
  <c r="D37" i="4" s="1"/>
  <c r="L12" i="5"/>
  <c r="D14" i="5" s="1"/>
  <c r="L11" i="4"/>
  <c r="D13" i="4" s="1"/>
  <c r="F116" i="4"/>
  <c r="N118" i="4" s="1"/>
  <c r="F53" i="7"/>
  <c r="N55" i="7" s="1"/>
  <c r="N116" i="4"/>
  <c r="F118" i="4" s="1"/>
  <c r="N53" i="7"/>
  <c r="F55" i="7" s="1"/>
  <c r="M100" i="4"/>
  <c r="E102" i="4" s="1"/>
  <c r="M37" i="7"/>
  <c r="E39" i="7" s="1"/>
  <c r="M4" i="4"/>
  <c r="E6" i="4" s="1"/>
  <c r="M5" i="5"/>
  <c r="E7" i="5" s="1"/>
  <c r="E99" i="4"/>
  <c r="M101" i="4" s="1"/>
  <c r="E36" i="7"/>
  <c r="M38" i="7" s="1"/>
  <c r="E75" i="4"/>
  <c r="M77" i="4" s="1"/>
  <c r="E12" i="7"/>
  <c r="M14" i="7" s="1"/>
  <c r="E52" i="5"/>
  <c r="M54" i="5" s="1"/>
  <c r="E51" i="4"/>
  <c r="M53" i="4" s="1"/>
  <c r="E28" i="5"/>
  <c r="M30" i="5" s="1"/>
  <c r="E27" i="4"/>
  <c r="M29" i="4" s="1"/>
  <c r="L29" i="5"/>
  <c r="D31" i="5" s="1"/>
  <c r="L28" i="4"/>
  <c r="D30" i="4" s="1"/>
  <c r="L4" i="4"/>
  <c r="D6" i="4" s="1"/>
  <c r="L5" i="5"/>
  <c r="D7" i="5" s="1"/>
  <c r="F99" i="4"/>
  <c r="N101" i="4" s="1"/>
  <c r="F36" i="7"/>
  <c r="N38" i="7" s="1"/>
  <c r="N99" i="4"/>
  <c r="F101" i="4" s="1"/>
  <c r="N36" i="7"/>
  <c r="F38" i="7" s="1"/>
  <c r="M3" i="4"/>
  <c r="E5" i="4" s="1"/>
  <c r="M4" i="5"/>
  <c r="E6" i="5" s="1"/>
  <c r="M99" i="4"/>
  <c r="E101" i="4" s="1"/>
  <c r="M36" i="7"/>
  <c r="E38" i="7" s="1"/>
  <c r="M28" i="5"/>
  <c r="E30" i="5" s="1"/>
  <c r="M27" i="4"/>
  <c r="E29" i="4" s="1"/>
  <c r="E116" i="4"/>
  <c r="M118" i="4" s="1"/>
  <c r="E53" i="7"/>
  <c r="M55" i="7" s="1"/>
  <c r="E92" i="4"/>
  <c r="M94" i="4" s="1"/>
  <c r="E29" i="7"/>
  <c r="M31" i="7" s="1"/>
  <c r="E5" i="7"/>
  <c r="M7" i="7" s="1"/>
  <c r="E68" i="4"/>
  <c r="M70" i="4" s="1"/>
  <c r="E21" i="5"/>
  <c r="M23" i="5" s="1"/>
  <c r="E20" i="4"/>
  <c r="M22" i="4" s="1"/>
  <c r="F108" i="4"/>
  <c r="N110" i="4" s="1"/>
  <c r="F45" i="7"/>
  <c r="N47" i="7" s="1"/>
  <c r="N108" i="4"/>
  <c r="F110" i="4" s="1"/>
  <c r="N45" i="7"/>
  <c r="F47" i="7" s="1"/>
  <c r="M108" i="4"/>
  <c r="E110" i="4" s="1"/>
  <c r="M45" i="7"/>
  <c r="E47" i="7" s="1"/>
  <c r="M37" i="5"/>
  <c r="E39" i="5" s="1"/>
  <c r="M36" i="4"/>
  <c r="E38" i="4" s="1"/>
  <c r="E107" i="4"/>
  <c r="M109" i="4" s="1"/>
  <c r="E44" i="7"/>
  <c r="M46" i="7" s="1"/>
  <c r="E83" i="4"/>
  <c r="M85" i="4" s="1"/>
  <c r="E20" i="7"/>
  <c r="M22" i="7" s="1"/>
  <c r="E36" i="5"/>
  <c r="M38" i="5" s="1"/>
  <c r="E35" i="4"/>
  <c r="M37" i="4" s="1"/>
  <c r="L28" i="5"/>
  <c r="D30" i="5" s="1"/>
  <c r="L27" i="4"/>
  <c r="D29" i="4" s="1"/>
  <c r="F100" i="4"/>
  <c r="N102" i="4" s="1"/>
  <c r="F37" i="7"/>
  <c r="N39" i="7" s="1"/>
  <c r="N100" i="4"/>
  <c r="F102" i="4" s="1"/>
  <c r="N37" i="7"/>
  <c r="F39" i="7" s="1"/>
  <c r="M116" i="4"/>
  <c r="E118" i="4" s="1"/>
  <c r="M53" i="7"/>
  <c r="E55" i="7" s="1"/>
  <c r="M5" i="7"/>
  <c r="E7" i="7" s="1"/>
  <c r="M68" i="4"/>
  <c r="E70" i="4" s="1"/>
  <c r="M45" i="5"/>
  <c r="E47" i="5" s="1"/>
  <c r="M44" i="4"/>
  <c r="E46" i="4" s="1"/>
  <c r="E115" i="4"/>
  <c r="M117" i="4" s="1"/>
  <c r="E52" i="7"/>
  <c r="M54" i="7" s="1"/>
  <c r="E91" i="4"/>
  <c r="M93" i="4" s="1"/>
  <c r="E28" i="7"/>
  <c r="M30" i="7" s="1"/>
  <c r="E4" i="7"/>
  <c r="M6" i="7" s="1"/>
  <c r="E67" i="4"/>
  <c r="M69" i="4" s="1"/>
  <c r="E20" i="5"/>
  <c r="M22" i="5" s="1"/>
  <c r="E19" i="4"/>
  <c r="M21" i="4" s="1"/>
  <c r="L45" i="5"/>
  <c r="D47" i="5" s="1"/>
  <c r="L44" i="4"/>
  <c r="D46" i="4" s="1"/>
  <c r="L21" i="5"/>
  <c r="D23" i="5" s="1"/>
  <c r="L20" i="4"/>
  <c r="D22" i="4" s="1"/>
  <c r="F107" i="4"/>
  <c r="N109" i="4" s="1"/>
  <c r="F44" i="7"/>
  <c r="N46" i="7" s="1"/>
  <c r="N107" i="4"/>
  <c r="F109" i="4" s="1"/>
  <c r="N44" i="7"/>
  <c r="F46" i="7" s="1"/>
  <c r="M4" i="7"/>
  <c r="E6" i="7" s="1"/>
  <c r="M67" i="4"/>
  <c r="E69" i="4" s="1"/>
  <c r="E108" i="4"/>
  <c r="M110" i="4" s="1"/>
  <c r="E45" i="7"/>
  <c r="M47" i="7" s="1"/>
  <c r="E84" i="4"/>
  <c r="M86" i="4" s="1"/>
  <c r="E21" i="7"/>
  <c r="M23" i="7" s="1"/>
  <c r="E61" i="5"/>
  <c r="M63" i="5" s="1"/>
  <c r="E60" i="4"/>
  <c r="M62" i="4" s="1"/>
  <c r="E37" i="5"/>
  <c r="M39" i="5" s="1"/>
  <c r="E36" i="4"/>
  <c r="M38" i="4" s="1"/>
  <c r="L44" i="5"/>
  <c r="D46" i="5" s="1"/>
  <c r="L43" i="4"/>
  <c r="D45" i="4" s="1"/>
  <c r="L20" i="5"/>
  <c r="D22" i="5" s="1"/>
  <c r="L19" i="4"/>
  <c r="D21" i="4" s="1"/>
  <c r="M115" i="4"/>
  <c r="E117" i="4" s="1"/>
  <c r="M52" i="7"/>
  <c r="E54" i="7" s="1"/>
  <c r="N115" i="4"/>
  <c r="F117" i="4" s="1"/>
  <c r="N52" i="7"/>
  <c r="F54" i="7" s="1"/>
  <c r="D3" i="4"/>
  <c r="L5" i="4" s="1"/>
  <c r="D4" i="5"/>
  <c r="L6" i="5" s="1"/>
  <c r="M75" i="4"/>
  <c r="E77" i="4" s="1"/>
  <c r="M84" i="4"/>
  <c r="E86" i="4" s="1"/>
  <c r="M83" i="4"/>
  <c r="E85" i="4" s="1"/>
  <c r="M76" i="4"/>
  <c r="E78" i="4" s="1"/>
  <c r="J12" i="2"/>
  <c r="D18" i="2"/>
  <c r="J26" i="2"/>
  <c r="J25" i="2"/>
  <c r="J24" i="2"/>
  <c r="M92" i="4"/>
  <c r="E94" i="4" s="1"/>
  <c r="M91" i="4"/>
  <c r="E93" i="4" s="1"/>
  <c r="J23" i="2"/>
  <c r="J17" i="2"/>
  <c r="J14" i="2"/>
  <c r="J11" i="2"/>
  <c r="D17" i="2"/>
  <c r="D10" i="2"/>
  <c r="D7" i="2"/>
  <c r="A20" i="1"/>
  <c r="I44" i="2"/>
  <c r="I43" i="2"/>
  <c r="I42" i="2"/>
  <c r="I41" i="2"/>
  <c r="I40" i="2"/>
  <c r="I39" i="2"/>
  <c r="H44" i="2"/>
  <c r="H43" i="2"/>
  <c r="H42" i="2"/>
  <c r="H41" i="2"/>
  <c r="H40" i="2"/>
  <c r="H39" i="2"/>
  <c r="C44" i="2"/>
  <c r="C43" i="2"/>
  <c r="C42" i="2"/>
  <c r="C41" i="2"/>
  <c r="C40" i="2"/>
  <c r="C39" i="2"/>
  <c r="B44" i="2"/>
  <c r="B43" i="2"/>
  <c r="B42" i="2"/>
  <c r="B41" i="2"/>
  <c r="B40" i="2"/>
  <c r="B39" i="2"/>
  <c r="C100" i="4" l="1"/>
  <c r="K102" i="4" s="1"/>
  <c r="C37" i="7"/>
  <c r="K39" i="7" s="1"/>
  <c r="L100" i="4"/>
  <c r="D102" i="4" s="1"/>
  <c r="L37" i="7"/>
  <c r="D39" i="7" s="1"/>
  <c r="M52" i="5"/>
  <c r="E54" i="5" s="1"/>
  <c r="M51" i="4"/>
  <c r="E53" i="4" s="1"/>
  <c r="K107" i="4"/>
  <c r="C109" i="4" s="1"/>
  <c r="K44" i="7"/>
  <c r="C46" i="7" s="1"/>
  <c r="E13" i="5"/>
  <c r="M15" i="5" s="1"/>
  <c r="E12" i="4"/>
  <c r="M14" i="4" s="1"/>
  <c r="M21" i="5"/>
  <c r="E23" i="5" s="1"/>
  <c r="M20" i="4"/>
  <c r="E22" i="4" s="1"/>
  <c r="K108" i="4"/>
  <c r="C110" i="4" s="1"/>
  <c r="K45" i="7"/>
  <c r="C47" i="7" s="1"/>
  <c r="D115" i="4"/>
  <c r="L117" i="4" s="1"/>
  <c r="D52" i="7"/>
  <c r="L54" i="7" s="1"/>
  <c r="M20" i="5"/>
  <c r="E22" i="5" s="1"/>
  <c r="M19" i="4"/>
  <c r="E21" i="4" s="1"/>
  <c r="D100" i="4"/>
  <c r="L102" i="4" s="1"/>
  <c r="D37" i="7"/>
  <c r="L39" i="7" s="1"/>
  <c r="C107" i="4"/>
  <c r="K109" i="4" s="1"/>
  <c r="C44" i="7"/>
  <c r="K46" i="7" s="1"/>
  <c r="L107" i="4"/>
  <c r="D109" i="4" s="1"/>
  <c r="L44" i="7"/>
  <c r="D46" i="7" s="1"/>
  <c r="D108" i="4"/>
  <c r="L110" i="4" s="1"/>
  <c r="D45" i="7"/>
  <c r="L47" i="7" s="1"/>
  <c r="E44" i="5"/>
  <c r="M46" i="5" s="1"/>
  <c r="E43" i="4"/>
  <c r="M45" i="4" s="1"/>
  <c r="C115" i="4"/>
  <c r="K117" i="4" s="1"/>
  <c r="C52" i="7"/>
  <c r="K54" i="7" s="1"/>
  <c r="C116" i="4"/>
  <c r="K118" i="4" s="1"/>
  <c r="C53" i="7"/>
  <c r="K55" i="7" s="1"/>
  <c r="M60" i="5"/>
  <c r="E62" i="5" s="1"/>
  <c r="M59" i="4"/>
  <c r="E61" i="4" s="1"/>
  <c r="K100" i="4"/>
  <c r="C102" i="4" s="1"/>
  <c r="K37" i="7"/>
  <c r="C39" i="7" s="1"/>
  <c r="E45" i="5"/>
  <c r="M47" i="5" s="1"/>
  <c r="E44" i="4"/>
  <c r="M46" i="4" s="1"/>
  <c r="D107" i="4"/>
  <c r="L109" i="4" s="1"/>
  <c r="D44" i="7"/>
  <c r="L46" i="7" s="1"/>
  <c r="C108" i="4"/>
  <c r="K110" i="4" s="1"/>
  <c r="C45" i="7"/>
  <c r="K47" i="7" s="1"/>
  <c r="L108" i="4"/>
  <c r="D110" i="4" s="1"/>
  <c r="L45" i="7"/>
  <c r="D47" i="7" s="1"/>
  <c r="K115" i="4"/>
  <c r="C117" i="4" s="1"/>
  <c r="K52" i="7"/>
  <c r="C54" i="7" s="1"/>
  <c r="M53" i="5"/>
  <c r="E55" i="5" s="1"/>
  <c r="M52" i="4"/>
  <c r="E54" i="4" s="1"/>
  <c r="D116" i="4"/>
  <c r="L118" i="4" s="1"/>
  <c r="D53" i="7"/>
  <c r="L55" i="7" s="1"/>
  <c r="K116" i="4"/>
  <c r="C118" i="4" s="1"/>
  <c r="K53" i="7"/>
  <c r="C55" i="7" s="1"/>
  <c r="L116" i="4"/>
  <c r="D118" i="4" s="1"/>
  <c r="L53" i="7"/>
  <c r="D55" i="7" s="1"/>
  <c r="M29" i="5"/>
  <c r="E31" i="5" s="1"/>
  <c r="M28" i="4"/>
  <c r="E30" i="4" s="1"/>
  <c r="C99" i="4"/>
  <c r="K101" i="4" s="1"/>
  <c r="C36" i="7"/>
  <c r="K38" i="7" s="1"/>
  <c r="D99" i="4"/>
  <c r="L101" i="4" s="1"/>
  <c r="D36" i="7"/>
  <c r="L38" i="7" s="1"/>
  <c r="K99" i="4"/>
  <c r="C101" i="4" s="1"/>
  <c r="K36" i="7"/>
  <c r="C38" i="7" s="1"/>
  <c r="L99" i="4"/>
  <c r="D101" i="4" s="1"/>
  <c r="L36" i="7"/>
  <c r="D38" i="7" s="1"/>
  <c r="M44" i="5"/>
  <c r="E46" i="5" s="1"/>
  <c r="M43" i="4"/>
  <c r="E45" i="4" s="1"/>
  <c r="M61" i="5"/>
  <c r="E63" i="5" s="1"/>
  <c r="M60" i="4"/>
  <c r="E62" i="4" s="1"/>
  <c r="L115" i="4"/>
  <c r="D117" i="4" s="1"/>
  <c r="L52" i="7"/>
  <c r="D54" i="7" s="1"/>
  <c r="E3" i="4"/>
  <c r="M5" i="4" s="1"/>
  <c r="E4" i="5"/>
  <c r="M6" i="5" s="1"/>
  <c r="A22" i="1"/>
  <c r="A7" i="2"/>
  <c r="A4" i="5" s="1"/>
  <c r="I4" i="5" s="1"/>
  <c r="L92" i="4"/>
  <c r="D94" i="4" s="1"/>
  <c r="H34" i="2"/>
  <c r="L91" i="4"/>
  <c r="D93" i="4" s="1"/>
  <c r="H33" i="2"/>
  <c r="L84" i="4"/>
  <c r="D86" i="4" s="1"/>
  <c r="H32" i="2"/>
  <c r="L83" i="4"/>
  <c r="D85" i="4" s="1"/>
  <c r="H31" i="2"/>
  <c r="L76" i="4"/>
  <c r="D78" i="4" s="1"/>
  <c r="H30" i="2"/>
  <c r="L75" i="4"/>
  <c r="D77" i="4" s="1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H18" i="2"/>
  <c r="H17" i="2"/>
  <c r="H16" i="2"/>
  <c r="H15" i="2"/>
  <c r="H14" i="2"/>
  <c r="H13" i="2"/>
  <c r="H12" i="2"/>
  <c r="H11" i="2"/>
  <c r="H10" i="2"/>
  <c r="H9" i="2"/>
  <c r="H8" i="2"/>
  <c r="I7" i="2"/>
  <c r="H7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B7" i="2"/>
  <c r="H36" i="2"/>
  <c r="H20" i="2"/>
  <c r="B20" i="2"/>
  <c r="H4" i="2"/>
  <c r="B4" i="2"/>
  <c r="E2" i="2"/>
  <c r="B2" i="2"/>
  <c r="C12" i="5" l="1"/>
  <c r="K14" i="5" s="1"/>
  <c r="C11" i="4"/>
  <c r="K13" i="4" s="1"/>
  <c r="C36" i="5"/>
  <c r="K38" i="5" s="1"/>
  <c r="C35" i="4"/>
  <c r="K37" i="4" s="1"/>
  <c r="C45" i="5"/>
  <c r="K47" i="5" s="1"/>
  <c r="C44" i="4"/>
  <c r="K46" i="4" s="1"/>
  <c r="K37" i="5"/>
  <c r="C39" i="5" s="1"/>
  <c r="K36" i="4"/>
  <c r="C38" i="4" s="1"/>
  <c r="D53" i="5"/>
  <c r="L55" i="5" s="1"/>
  <c r="D52" i="4"/>
  <c r="L54" i="4" s="1"/>
  <c r="D4" i="7"/>
  <c r="L6" i="7" s="1"/>
  <c r="D67" i="4"/>
  <c r="L69" i="4" s="1"/>
  <c r="D76" i="4"/>
  <c r="L78" i="4" s="1"/>
  <c r="D13" i="7"/>
  <c r="L15" i="7" s="1"/>
  <c r="D91" i="4"/>
  <c r="L93" i="4" s="1"/>
  <c r="D28" i="7"/>
  <c r="L30" i="7" s="1"/>
  <c r="L4" i="7"/>
  <c r="D6" i="7" s="1"/>
  <c r="L67" i="4"/>
  <c r="D69" i="4" s="1"/>
  <c r="D12" i="5"/>
  <c r="L14" i="5" s="1"/>
  <c r="D11" i="4"/>
  <c r="L13" i="4" s="1"/>
  <c r="D21" i="5"/>
  <c r="L23" i="5" s="1"/>
  <c r="D20" i="4"/>
  <c r="L22" i="4" s="1"/>
  <c r="D36" i="5"/>
  <c r="L38" i="5" s="1"/>
  <c r="D35" i="4"/>
  <c r="L37" i="4" s="1"/>
  <c r="D45" i="5"/>
  <c r="L47" i="5" s="1"/>
  <c r="D44" i="4"/>
  <c r="L46" i="4" s="1"/>
  <c r="K20" i="5"/>
  <c r="C22" i="5" s="1"/>
  <c r="K19" i="4"/>
  <c r="C21" i="4" s="1"/>
  <c r="K44" i="5"/>
  <c r="C46" i="5" s="1"/>
  <c r="K43" i="4"/>
  <c r="C45" i="4" s="1"/>
  <c r="C5" i="7"/>
  <c r="K7" i="7" s="1"/>
  <c r="C68" i="4"/>
  <c r="K70" i="4" s="1"/>
  <c r="C83" i="4"/>
  <c r="K85" i="4" s="1"/>
  <c r="C20" i="7"/>
  <c r="K22" i="7" s="1"/>
  <c r="C92" i="4"/>
  <c r="K94" i="4" s="1"/>
  <c r="C29" i="7"/>
  <c r="K31" i="7" s="1"/>
  <c r="K60" i="5"/>
  <c r="C62" i="5" s="1"/>
  <c r="K59" i="4"/>
  <c r="C61" i="4" s="1"/>
  <c r="K5" i="7"/>
  <c r="C7" i="7" s="1"/>
  <c r="K68" i="4"/>
  <c r="C70" i="4" s="1"/>
  <c r="K83" i="4"/>
  <c r="C85" i="4" s="1"/>
  <c r="K20" i="7"/>
  <c r="C22" i="7" s="1"/>
  <c r="K92" i="4"/>
  <c r="C94" i="4" s="1"/>
  <c r="K29" i="7"/>
  <c r="C31" i="7" s="1"/>
  <c r="C13" i="5"/>
  <c r="K15" i="5" s="1"/>
  <c r="C12" i="4"/>
  <c r="K14" i="4" s="1"/>
  <c r="C28" i="5"/>
  <c r="K30" i="5" s="1"/>
  <c r="C27" i="4"/>
  <c r="K29" i="4" s="1"/>
  <c r="C37" i="5"/>
  <c r="K39" i="5" s="1"/>
  <c r="C36" i="4"/>
  <c r="K38" i="4" s="1"/>
  <c r="K3" i="4"/>
  <c r="C5" i="4" s="1"/>
  <c r="K4" i="5"/>
  <c r="C6" i="5" s="1"/>
  <c r="K21" i="5"/>
  <c r="C23" i="5" s="1"/>
  <c r="K20" i="4"/>
  <c r="C22" i="4" s="1"/>
  <c r="K45" i="5"/>
  <c r="C47" i="5" s="1"/>
  <c r="K44" i="4"/>
  <c r="C46" i="4" s="1"/>
  <c r="D60" i="5"/>
  <c r="L62" i="5" s="1"/>
  <c r="D59" i="4"/>
  <c r="L61" i="4" s="1"/>
  <c r="D5" i="7"/>
  <c r="L7" i="7" s="1"/>
  <c r="D68" i="4"/>
  <c r="L70" i="4" s="1"/>
  <c r="D83" i="4"/>
  <c r="L85" i="4" s="1"/>
  <c r="D20" i="7"/>
  <c r="L22" i="7" s="1"/>
  <c r="D92" i="4"/>
  <c r="L94" i="4" s="1"/>
  <c r="D29" i="7"/>
  <c r="L31" i="7" s="1"/>
  <c r="L60" i="5"/>
  <c r="D62" i="5" s="1"/>
  <c r="L59" i="4"/>
  <c r="D61" i="4" s="1"/>
  <c r="L5" i="7"/>
  <c r="D7" i="7" s="1"/>
  <c r="L68" i="4"/>
  <c r="D70" i="4" s="1"/>
  <c r="C3" i="4"/>
  <c r="K5" i="4" s="1"/>
  <c r="C4" i="5"/>
  <c r="K6" i="5" s="1"/>
  <c r="D13" i="5"/>
  <c r="L15" i="5" s="1"/>
  <c r="D12" i="4"/>
  <c r="L14" i="4" s="1"/>
  <c r="D28" i="5"/>
  <c r="L30" i="5" s="1"/>
  <c r="D27" i="4"/>
  <c r="L29" i="4" s="1"/>
  <c r="D37" i="5"/>
  <c r="L39" i="5" s="1"/>
  <c r="D36" i="4"/>
  <c r="L38" i="4" s="1"/>
  <c r="L3" i="4"/>
  <c r="D5" i="4" s="1"/>
  <c r="L4" i="5"/>
  <c r="D6" i="5" s="1"/>
  <c r="K28" i="5"/>
  <c r="C30" i="5" s="1"/>
  <c r="K27" i="4"/>
  <c r="C29" i="4" s="1"/>
  <c r="C52" i="5"/>
  <c r="K54" i="5" s="1"/>
  <c r="C51" i="4"/>
  <c r="K53" i="4" s="1"/>
  <c r="C61" i="5"/>
  <c r="K63" i="5" s="1"/>
  <c r="C60" i="4"/>
  <c r="K62" i="4" s="1"/>
  <c r="C75" i="4"/>
  <c r="K77" i="4" s="1"/>
  <c r="C12" i="7"/>
  <c r="K14" i="7" s="1"/>
  <c r="C84" i="4"/>
  <c r="K86" i="4" s="1"/>
  <c r="C21" i="7"/>
  <c r="K23" i="7" s="1"/>
  <c r="K52" i="5"/>
  <c r="C54" i="5" s="1"/>
  <c r="K51" i="4"/>
  <c r="C53" i="4" s="1"/>
  <c r="K61" i="5"/>
  <c r="C63" i="5" s="1"/>
  <c r="K60" i="4"/>
  <c r="C62" i="4" s="1"/>
  <c r="K75" i="4"/>
  <c r="C77" i="4" s="1"/>
  <c r="K12" i="7"/>
  <c r="C14" i="7" s="1"/>
  <c r="K84" i="4"/>
  <c r="C86" i="4" s="1"/>
  <c r="K21" i="7"/>
  <c r="C23" i="7" s="1"/>
  <c r="C4" i="4"/>
  <c r="K6" i="4" s="1"/>
  <c r="C5" i="5"/>
  <c r="K7" i="5" s="1"/>
  <c r="C20" i="5"/>
  <c r="K22" i="5" s="1"/>
  <c r="C19" i="4"/>
  <c r="K21" i="4" s="1"/>
  <c r="C29" i="5"/>
  <c r="K31" i="5" s="1"/>
  <c r="C28" i="4"/>
  <c r="K30" i="4" s="1"/>
  <c r="C44" i="5"/>
  <c r="K46" i="5" s="1"/>
  <c r="C43" i="4"/>
  <c r="K45" i="4" s="1"/>
  <c r="K4" i="4"/>
  <c r="C6" i="4" s="1"/>
  <c r="K5" i="5"/>
  <c r="C7" i="5" s="1"/>
  <c r="K29" i="5"/>
  <c r="C31" i="5" s="1"/>
  <c r="K28" i="4"/>
  <c r="C30" i="4" s="1"/>
  <c r="D52" i="5"/>
  <c r="L54" i="5" s="1"/>
  <c r="D51" i="4"/>
  <c r="L53" i="4" s="1"/>
  <c r="D61" i="5"/>
  <c r="L63" i="5" s="1"/>
  <c r="D60" i="4"/>
  <c r="L62" i="4" s="1"/>
  <c r="D75" i="4"/>
  <c r="L77" i="4" s="1"/>
  <c r="D12" i="7"/>
  <c r="L14" i="7" s="1"/>
  <c r="D84" i="4"/>
  <c r="L86" i="4" s="1"/>
  <c r="D21" i="7"/>
  <c r="L23" i="7" s="1"/>
  <c r="L52" i="5"/>
  <c r="D54" i="5" s="1"/>
  <c r="L51" i="4"/>
  <c r="D53" i="4" s="1"/>
  <c r="L61" i="5"/>
  <c r="D63" i="5" s="1"/>
  <c r="L60" i="4"/>
  <c r="D62" i="4" s="1"/>
  <c r="C21" i="5"/>
  <c r="K23" i="5" s="1"/>
  <c r="C20" i="4"/>
  <c r="K22" i="4" s="1"/>
  <c r="K13" i="5"/>
  <c r="C15" i="5" s="1"/>
  <c r="K12" i="4"/>
  <c r="C14" i="4" s="1"/>
  <c r="L53" i="5"/>
  <c r="D55" i="5" s="1"/>
  <c r="L52" i="4"/>
  <c r="D54" i="4" s="1"/>
  <c r="C60" i="5"/>
  <c r="K62" i="5" s="1"/>
  <c r="C59" i="4"/>
  <c r="K61" i="4" s="1"/>
  <c r="D4" i="4"/>
  <c r="L6" i="4" s="1"/>
  <c r="D5" i="5"/>
  <c r="L7" i="5" s="1"/>
  <c r="D20" i="5"/>
  <c r="L22" i="5" s="1"/>
  <c r="D19" i="4"/>
  <c r="L21" i="4" s="1"/>
  <c r="D29" i="5"/>
  <c r="L31" i="5" s="1"/>
  <c r="D28" i="4"/>
  <c r="L30" i="4" s="1"/>
  <c r="D44" i="5"/>
  <c r="L46" i="5" s="1"/>
  <c r="D43" i="4"/>
  <c r="L45" i="4" s="1"/>
  <c r="K12" i="5"/>
  <c r="C14" i="5" s="1"/>
  <c r="K11" i="4"/>
  <c r="C13" i="4" s="1"/>
  <c r="K36" i="5"/>
  <c r="C38" i="5" s="1"/>
  <c r="K35" i="4"/>
  <c r="C37" i="4" s="1"/>
  <c r="C53" i="5"/>
  <c r="K55" i="5" s="1"/>
  <c r="C52" i="4"/>
  <c r="K54" i="4" s="1"/>
  <c r="C4" i="7"/>
  <c r="K6" i="7" s="1"/>
  <c r="C67" i="4"/>
  <c r="K69" i="4" s="1"/>
  <c r="C76" i="4"/>
  <c r="K78" i="4" s="1"/>
  <c r="C13" i="7"/>
  <c r="K15" i="7" s="1"/>
  <c r="C91" i="4"/>
  <c r="K93" i="4" s="1"/>
  <c r="C28" i="7"/>
  <c r="K30" i="7" s="1"/>
  <c r="K53" i="5"/>
  <c r="C55" i="5" s="1"/>
  <c r="K52" i="4"/>
  <c r="C54" i="4" s="1"/>
  <c r="K4" i="7"/>
  <c r="C6" i="7" s="1"/>
  <c r="K67" i="4"/>
  <c r="C69" i="4" s="1"/>
  <c r="K76" i="4"/>
  <c r="C78" i="4" s="1"/>
  <c r="K13" i="7"/>
  <c r="C15" i="7" s="1"/>
  <c r="K91" i="4"/>
  <c r="C93" i="4" s="1"/>
  <c r="K28" i="7"/>
  <c r="C30" i="7" s="1"/>
  <c r="A3" i="4"/>
  <c r="I3" i="4" s="1"/>
  <c r="A9" i="2"/>
  <c r="A24" i="1"/>
  <c r="C56" i="2"/>
  <c r="C55" i="2"/>
  <c r="C54" i="2"/>
  <c r="K18" i="2"/>
  <c r="K17" i="2"/>
  <c r="K16" i="2"/>
  <c r="K15" i="2"/>
  <c r="K14" i="2"/>
  <c r="K13" i="2"/>
  <c r="K12" i="2"/>
  <c r="K11" i="2"/>
  <c r="K10" i="2"/>
  <c r="K9" i="2"/>
  <c r="K8" i="2"/>
  <c r="K7" i="2"/>
  <c r="E34" i="2"/>
  <c r="E33" i="2"/>
  <c r="E32" i="2"/>
  <c r="E31" i="2"/>
  <c r="E30" i="2"/>
  <c r="E29" i="2"/>
  <c r="E28" i="2"/>
  <c r="E27" i="2"/>
  <c r="E26" i="2"/>
  <c r="E25" i="2"/>
  <c r="E24" i="2"/>
  <c r="E23" i="2"/>
  <c r="E18" i="2"/>
  <c r="E17" i="2"/>
  <c r="E16" i="2"/>
  <c r="E15" i="2"/>
  <c r="E14" i="2"/>
  <c r="E13" i="2"/>
  <c r="E12" i="2"/>
  <c r="E11" i="2"/>
  <c r="E10" i="2"/>
  <c r="E9" i="2"/>
  <c r="E8" i="2"/>
  <c r="E7" i="2"/>
  <c r="I42" i="1"/>
  <c r="J57" i="1" s="1"/>
  <c r="I29" i="1"/>
  <c r="B57" i="1" s="1"/>
  <c r="B29" i="1"/>
  <c r="I16" i="1"/>
  <c r="B16" i="1"/>
  <c r="F53" i="5" l="1"/>
  <c r="N55" i="5" s="1"/>
  <c r="F52" i="4"/>
  <c r="N54" i="4" s="1"/>
  <c r="N29" i="5"/>
  <c r="F31" i="5" s="1"/>
  <c r="N28" i="4"/>
  <c r="F30" i="4" s="1"/>
  <c r="F12" i="5"/>
  <c r="N14" i="5" s="1"/>
  <c r="F11" i="4"/>
  <c r="N13" i="4" s="1"/>
  <c r="F83" i="4"/>
  <c r="N85" i="4" s="1"/>
  <c r="F20" i="7"/>
  <c r="N22" i="7" s="1"/>
  <c r="N12" i="5"/>
  <c r="F14" i="5" s="1"/>
  <c r="N11" i="4"/>
  <c r="F13" i="4" s="1"/>
  <c r="N36" i="5"/>
  <c r="F38" i="5" s="1"/>
  <c r="N35" i="4"/>
  <c r="F37" i="4" s="1"/>
  <c r="F37" i="5"/>
  <c r="N39" i="5" s="1"/>
  <c r="F36" i="4"/>
  <c r="N38" i="4" s="1"/>
  <c r="N13" i="5"/>
  <c r="F15" i="5" s="1"/>
  <c r="N12" i="4"/>
  <c r="F14" i="4" s="1"/>
  <c r="F20" i="5"/>
  <c r="N22" i="5" s="1"/>
  <c r="F19" i="4"/>
  <c r="N21" i="4" s="1"/>
  <c r="F4" i="7"/>
  <c r="N6" i="7" s="1"/>
  <c r="F67" i="4"/>
  <c r="N69" i="4" s="1"/>
  <c r="N44" i="5"/>
  <c r="F46" i="5" s="1"/>
  <c r="N43" i="4"/>
  <c r="F45" i="4" s="1"/>
  <c r="F4" i="4"/>
  <c r="N6" i="4" s="1"/>
  <c r="F5" i="5"/>
  <c r="N7" i="5" s="1"/>
  <c r="F36" i="5"/>
  <c r="N38" i="5" s="1"/>
  <c r="F35" i="4"/>
  <c r="N37" i="4" s="1"/>
  <c r="F13" i="5"/>
  <c r="N15" i="5" s="1"/>
  <c r="F12" i="4"/>
  <c r="N14" i="4" s="1"/>
  <c r="F84" i="4"/>
  <c r="N86" i="4" s="1"/>
  <c r="F21" i="7"/>
  <c r="N23" i="7" s="1"/>
  <c r="N37" i="5"/>
  <c r="F39" i="5" s="1"/>
  <c r="N36" i="4"/>
  <c r="F38" i="4" s="1"/>
  <c r="F44" i="5"/>
  <c r="N46" i="5" s="1"/>
  <c r="F43" i="4"/>
  <c r="N45" i="4" s="1"/>
  <c r="F91" i="4"/>
  <c r="N93" i="4" s="1"/>
  <c r="F28" i="7"/>
  <c r="N30" i="7" s="1"/>
  <c r="N20" i="5"/>
  <c r="F22" i="5" s="1"/>
  <c r="N19" i="4"/>
  <c r="F21" i="4" s="1"/>
  <c r="F21" i="5"/>
  <c r="N23" i="5" s="1"/>
  <c r="F20" i="4"/>
  <c r="N22" i="4" s="1"/>
  <c r="F45" i="5"/>
  <c r="N47" i="5" s="1"/>
  <c r="F44" i="4"/>
  <c r="N46" i="4" s="1"/>
  <c r="F5" i="7"/>
  <c r="N7" i="7" s="1"/>
  <c r="F68" i="4"/>
  <c r="N70" i="4" s="1"/>
  <c r="F92" i="4"/>
  <c r="N94" i="4" s="1"/>
  <c r="F29" i="7"/>
  <c r="N31" i="7" s="1"/>
  <c r="N21" i="5"/>
  <c r="F23" i="5" s="1"/>
  <c r="N20" i="4"/>
  <c r="F22" i="4" s="1"/>
  <c r="N45" i="5"/>
  <c r="F47" i="5" s="1"/>
  <c r="N44" i="4"/>
  <c r="F46" i="4" s="1"/>
  <c r="F29" i="5"/>
  <c r="N31" i="5" s="1"/>
  <c r="F28" i="4"/>
  <c r="N30" i="4" s="1"/>
  <c r="F76" i="4"/>
  <c r="N78" i="4" s="1"/>
  <c r="F13" i="7"/>
  <c r="N15" i="7" s="1"/>
  <c r="N4" i="4"/>
  <c r="F6" i="4" s="1"/>
  <c r="N5" i="5"/>
  <c r="F7" i="5" s="1"/>
  <c r="F60" i="5"/>
  <c r="N62" i="5" s="1"/>
  <c r="F59" i="4"/>
  <c r="N61" i="4" s="1"/>
  <c r="F61" i="5"/>
  <c r="N63" i="5" s="1"/>
  <c r="F60" i="4"/>
  <c r="N62" i="4" s="1"/>
  <c r="F28" i="5"/>
  <c r="N30" i="5" s="1"/>
  <c r="F27" i="4"/>
  <c r="N29" i="4" s="1"/>
  <c r="F52" i="5"/>
  <c r="N54" i="5" s="1"/>
  <c r="F51" i="4"/>
  <c r="N53" i="4" s="1"/>
  <c r="F75" i="4"/>
  <c r="N77" i="4" s="1"/>
  <c r="F12" i="7"/>
  <c r="N14" i="7" s="1"/>
  <c r="N3" i="4"/>
  <c r="F5" i="4" s="1"/>
  <c r="N4" i="5"/>
  <c r="F6" i="5" s="1"/>
  <c r="N28" i="5"/>
  <c r="F30" i="5" s="1"/>
  <c r="N27" i="4"/>
  <c r="F29" i="4" s="1"/>
  <c r="A12" i="5"/>
  <c r="I12" i="5" s="1"/>
  <c r="A11" i="4"/>
  <c r="I11" i="4" s="1"/>
  <c r="F3" i="4"/>
  <c r="N5" i="4" s="1"/>
  <c r="F4" i="5"/>
  <c r="N6" i="5" s="1"/>
  <c r="F59" i="2"/>
  <c r="F57" i="2"/>
  <c r="A26" i="1"/>
  <c r="A29" i="1" s="1"/>
  <c r="A11" i="2"/>
  <c r="C59" i="2"/>
  <c r="C57" i="2"/>
  <c r="N83" i="4"/>
  <c r="F85" i="4" s="1"/>
  <c r="K25" i="2"/>
  <c r="K26" i="2"/>
  <c r="N84" i="4"/>
  <c r="F86" i="4" s="1"/>
  <c r="K27" i="2"/>
  <c r="N91" i="4"/>
  <c r="F93" i="4" s="1"/>
  <c r="K28" i="2"/>
  <c r="N92" i="4"/>
  <c r="F94" i="4" s="1"/>
  <c r="N75" i="4"/>
  <c r="F77" i="4" s="1"/>
  <c r="K23" i="2"/>
  <c r="N76" i="4"/>
  <c r="F78" i="4" s="1"/>
  <c r="K24" i="2"/>
  <c r="A57" i="1" l="1"/>
  <c r="A31" i="1"/>
  <c r="N61" i="5"/>
  <c r="F63" i="5" s="1"/>
  <c r="N60" i="4"/>
  <c r="F62" i="4" s="1"/>
  <c r="N60" i="5"/>
  <c r="F62" i="5" s="1"/>
  <c r="N59" i="4"/>
  <c r="F61" i="4" s="1"/>
  <c r="N4" i="7"/>
  <c r="F6" i="7" s="1"/>
  <c r="N67" i="4"/>
  <c r="F69" i="4" s="1"/>
  <c r="N5" i="7"/>
  <c r="F7" i="7" s="1"/>
  <c r="N68" i="4"/>
  <c r="F70" i="4" s="1"/>
  <c r="N52" i="5"/>
  <c r="F54" i="5" s="1"/>
  <c r="N51" i="4"/>
  <c r="F53" i="4" s="1"/>
  <c r="N53" i="5"/>
  <c r="F55" i="5" s="1"/>
  <c r="N52" i="4"/>
  <c r="F54" i="4" s="1"/>
  <c r="A20" i="5"/>
  <c r="I20" i="5" s="1"/>
  <c r="A19" i="4"/>
  <c r="I19" i="4" s="1"/>
  <c r="A13" i="2"/>
  <c r="A33" i="1" l="1"/>
  <c r="A61" i="1" s="1"/>
  <c r="A59" i="1"/>
  <c r="A28" i="5"/>
  <c r="I28" i="5" s="1"/>
  <c r="A27" i="4"/>
  <c r="I27" i="4" s="1"/>
  <c r="A15" i="2"/>
  <c r="A36" i="5" l="1"/>
  <c r="I36" i="5" s="1"/>
  <c r="A35" i="4"/>
  <c r="I35" i="4" s="1"/>
  <c r="A17" i="2"/>
  <c r="A44" i="5" l="1"/>
  <c r="I44" i="5" s="1"/>
  <c r="A43" i="4"/>
  <c r="I43" i="4" s="1"/>
  <c r="A23" i="2"/>
  <c r="A35" i="1"/>
  <c r="I57" i="1" s="1"/>
  <c r="A52" i="5" l="1"/>
  <c r="I52" i="5" s="1"/>
  <c r="A51" i="4"/>
  <c r="I51" i="4" s="1"/>
  <c r="A37" i="1"/>
  <c r="I59" i="1" s="1"/>
  <c r="A25" i="2"/>
  <c r="A60" i="5" l="1"/>
  <c r="I60" i="5" s="1"/>
  <c r="A59" i="4"/>
  <c r="I59" i="4" s="1"/>
  <c r="A27" i="2"/>
  <c r="A39" i="1"/>
  <c r="I61" i="1" s="1"/>
  <c r="A4" i="7" l="1"/>
  <c r="I4" i="7" s="1"/>
  <c r="A67" i="4"/>
  <c r="I67" i="4" s="1"/>
  <c r="A42" i="1"/>
  <c r="I63" i="1" s="1"/>
  <c r="A29" i="2"/>
  <c r="A12" i="7" s="1"/>
  <c r="I12" i="7" s="1"/>
  <c r="A75" i="4" l="1"/>
  <c r="I75" i="4" s="1"/>
  <c r="A31" i="2"/>
  <c r="A20" i="7" s="1"/>
  <c r="I20" i="7" s="1"/>
  <c r="A44" i="1"/>
  <c r="I65" i="1" s="1"/>
  <c r="A46" i="1" l="1"/>
  <c r="A33" i="2"/>
  <c r="A28" i="7" s="1"/>
  <c r="I28" i="7" s="1"/>
  <c r="A83" i="4"/>
  <c r="I83" i="4" s="1"/>
  <c r="I67" i="1" l="1"/>
  <c r="A48" i="1"/>
  <c r="A50" i="1" s="1"/>
  <c r="A52" i="1" s="1"/>
  <c r="A91" i="4"/>
  <c r="I91" i="4" s="1"/>
  <c r="A39" i="2"/>
  <c r="A36" i="7" l="1"/>
  <c r="I36" i="7" s="1"/>
  <c r="A41" i="2"/>
  <c r="A44" i="7" s="1"/>
  <c r="I44" i="7" s="1"/>
  <c r="A99" i="4"/>
  <c r="I99" i="4" s="1"/>
  <c r="A43" i="2" l="1"/>
  <c r="A107" i="4"/>
  <c r="I107" i="4" s="1"/>
  <c r="A115" i="4" l="1"/>
  <c r="I115" i="4" s="1"/>
  <c r="A52" i="7"/>
  <c r="I5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<sst xmlns="http://schemas.openxmlformats.org/spreadsheetml/2006/main" count="912" uniqueCount="133">
  <si>
    <t>Club</t>
  </si>
  <si>
    <t>Pair Points</t>
  </si>
  <si>
    <t>Player</t>
  </si>
  <si>
    <t>Club 1</t>
  </si>
  <si>
    <t>Club 2</t>
  </si>
  <si>
    <t xml:space="preserve"> </t>
  </si>
  <si>
    <t>Club 3</t>
  </si>
  <si>
    <t>Club 4</t>
  </si>
  <si>
    <t>Club 5</t>
  </si>
  <si>
    <t>Best 5 Scores</t>
  </si>
  <si>
    <t>League Points</t>
  </si>
  <si>
    <t>Venue:</t>
  </si>
  <si>
    <t>Date:</t>
  </si>
  <si>
    <t>Start Time</t>
  </si>
  <si>
    <t>Notes:</t>
  </si>
  <si>
    <t>It is suggested that Clubs are ranked in order of distance from the Venue</t>
  </si>
  <si>
    <t>League points will have to be entered manually. Note the rules for ties.</t>
  </si>
  <si>
    <r>
      <t xml:space="preserve">Copy and paste the names and exact Handicap Index of each team's players from the Entry Forms into their cells. </t>
    </r>
    <r>
      <rPr>
        <b/>
        <sz val="11"/>
        <color theme="1"/>
        <rFont val="Calibri"/>
        <family val="2"/>
        <scheme val="minor"/>
      </rPr>
      <t xml:space="preserve">Note: </t>
    </r>
    <r>
      <rPr>
        <sz val="11"/>
        <color theme="1"/>
        <rFont val="Calibri"/>
        <family val="2"/>
        <scheme val="minor"/>
      </rPr>
      <t>2 teams have to be split</t>
    </r>
  </si>
  <si>
    <t>Once the Handicap Indexes are entered, the 85% stroke allowance will automatically populate</t>
  </si>
  <si>
    <t>HCP Index</t>
  </si>
  <si>
    <t>HI</t>
  </si>
  <si>
    <t>CH</t>
  </si>
  <si>
    <t>Time</t>
  </si>
  <si>
    <t>Discard</t>
  </si>
  <si>
    <t>The Printable version will fill names and strokes received and scores</t>
  </si>
  <si>
    <t>The Printable version will fill the results table</t>
  </si>
  <si>
    <r>
      <rPr>
        <b/>
        <sz val="11"/>
        <color theme="1"/>
        <rFont val="Calibri"/>
        <family val="2"/>
        <scheme val="minor"/>
      </rPr>
      <t>PLEASE ONLY PUT INFORMATION IN YELLOW CELLS</t>
    </r>
    <r>
      <rPr>
        <sz val="11"/>
        <color theme="1"/>
        <rFont val="Calibri"/>
        <family val="2"/>
        <scheme val="minor"/>
      </rPr>
      <t>: All others fill automatically</t>
    </r>
  </si>
  <si>
    <t xml:space="preserve">Playing
Handicap </t>
  </si>
  <si>
    <t xml:space="preserve">Playing Handicap </t>
  </si>
  <si>
    <t>PH</t>
  </si>
  <si>
    <t xml:space="preserve">Enter first tee time in colon format and the tee interval in minutes and the rest will automatically populate </t>
  </si>
  <si>
    <t>Slope Rating</t>
  </si>
  <si>
    <t>Tees</t>
  </si>
  <si>
    <t>A</t>
  </si>
  <si>
    <t>B</t>
  </si>
  <si>
    <t>SDSL</t>
  </si>
  <si>
    <t>Best
5</t>
  </si>
  <si>
    <t>League
Points</t>
  </si>
  <si>
    <t xml:space="preserve">Playing Hand'p </t>
  </si>
  <si>
    <t>C</t>
  </si>
  <si>
    <t>D</t>
  </si>
  <si>
    <t>Course Rating</t>
  </si>
  <si>
    <t>Course Par</t>
  </si>
  <si>
    <t>Course
HCP</t>
  </si>
  <si>
    <t>Playing Handicap Allowance</t>
  </si>
  <si>
    <t>Slot time (Minutes)</t>
  </si>
  <si>
    <t xml:space="preserve">Best 5 scores will automatically fill in cells C7 to C11.  </t>
  </si>
  <si>
    <t>Enter the 5 clubs' names in cells B7 to B11 and the rest will automatically populate</t>
  </si>
  <si>
    <t>Please do NOT change these cells</t>
  </si>
  <si>
    <t>SCORE OF 42 AND ABOVE TO BE POSTED FOR WHS HANDICAP REVIEW</t>
  </si>
  <si>
    <r>
      <t xml:space="preserve">Enter the </t>
    </r>
    <r>
      <rPr>
        <b/>
        <sz val="11"/>
        <color theme="1"/>
        <rFont val="Calibri"/>
        <family val="2"/>
        <scheme val="minor"/>
      </rPr>
      <t>VENUE,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DATE,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SLOPE RATING</t>
    </r>
    <r>
      <rPr>
        <sz val="11"/>
        <color theme="1"/>
        <rFont val="Calibri"/>
        <family val="2"/>
        <scheme val="minor"/>
      </rPr>
      <t>,</t>
    </r>
    <r>
      <rPr>
        <b/>
        <sz val="11"/>
        <color theme="1"/>
        <rFont val="Calibri"/>
        <family val="2"/>
        <scheme val="minor"/>
      </rPr>
      <t xml:space="preserve"> PAR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COURSE RATING</t>
    </r>
    <r>
      <rPr>
        <sz val="11"/>
        <color theme="1"/>
        <rFont val="Calibri"/>
        <family val="2"/>
        <scheme val="minor"/>
      </rPr>
      <t xml:space="preserve"> and</t>
    </r>
    <r>
      <rPr>
        <b/>
        <sz val="11"/>
        <color theme="1"/>
        <rFont val="Calibri"/>
        <family val="2"/>
        <scheme val="minor"/>
      </rPr>
      <t xml:space="preserve"> TEES</t>
    </r>
    <r>
      <rPr>
        <sz val="11"/>
        <color theme="1"/>
        <rFont val="Calibri"/>
        <family val="2"/>
        <scheme val="minor"/>
      </rPr>
      <t xml:space="preserve"> of your event</t>
    </r>
  </si>
  <si>
    <t>On the tab Card Labels: labels printed which may be cut and glued / stapled to the card or can be transferred to printed labels</t>
  </si>
  <si>
    <t>ALL scores of 42 or more have to be submitted to England Golf for possible handicap adjustments</t>
  </si>
  <si>
    <t>First Tee time (09:15)</t>
  </si>
  <si>
    <t>Club 6</t>
  </si>
  <si>
    <t>One</t>
  </si>
  <si>
    <t>Two</t>
  </si>
  <si>
    <t>Three</t>
  </si>
  <si>
    <t>Four</t>
  </si>
  <si>
    <t>Five</t>
  </si>
  <si>
    <t>Six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</si>
  <si>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</si>
  <si>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</si>
  <si>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</si>
  <si>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</si>
  <si>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</si>
  <si>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</si>
  <si>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</si>
  <si>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</si>
  <si>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</si>
  <si>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</si>
  <si>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</si>
  <si>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</si>
  <si>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</si>
  <si>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</si>
  <si>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</si>
  <si>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</si>
  <si>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P18</t>
  </si>
  <si>
    <t>P17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</si>
  <si>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</si>
  <si>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</si>
  <si>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</si>
  <si>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</si>
  <si>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</si>
  <si>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</si>
  <si>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</si>
  <si>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</si>
  <si>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</si>
  <si>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</si>
  <si>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</si>
  <si>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</si>
  <si>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</si>
  <si>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</si>
  <si>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</si>
  <si>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</si>
  <si>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</si>
  <si>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</si>
  <si>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</si>
  <si>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</si>
  <si>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</si>
  <si>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</si>
  <si>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</si>
  <si>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</si>
  <si>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</si>
  <si>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</si>
  <si>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</si>
  <si>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</si>
  <si>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</si>
  <si>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</si>
  <si>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</si>
  <si>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</si>
  <si>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</si>
  <si>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</si>
  <si>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</si>
  <si>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</si>
  <si>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</si>
  <si>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</si>
  <si>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</si>
  <si>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</si>
  <si>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P61</t>
  </si>
  <si>
    <t>P62</t>
  </si>
  <si>
    <t>P63</t>
  </si>
  <si>
    <t>P64</t>
  </si>
  <si>
    <t>P65</t>
  </si>
  <si>
    <t>P66</t>
  </si>
  <si>
    <t>P67</t>
  </si>
  <si>
    <t>P68</t>
  </si>
  <si>
    <t>P69</t>
  </si>
  <si>
    <t>P70</t>
  </si>
  <si>
    <t>Julie</t>
  </si>
  <si>
    <t>Debbie</t>
  </si>
  <si>
    <t>Kirsty</t>
  </si>
  <si>
    <t>Rita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</si>
</sst>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2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9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</borders>
  <cellStyleXfs count="1">
    <xf numFmtId="0" fontId="0" fillId="0" borderId="0"/>
  </cellStyleXfs>
  <cellXfs count="203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20" fontId="3" fillId="0" borderId="8" xfId="0" applyNumberFormat="1" applyFon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20" fontId="4" fillId="0" borderId="0" xfId="0" applyNumberFormat="1" applyFont="1"/>
    <xf numFmtId="20" fontId="4" fillId="0" borderId="0" xfId="0" applyNumberFormat="1" applyFont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20" fontId="5" fillId="0" borderId="0" xfId="0" applyNumberFormat="1" applyFont="1"/>
    <xf numFmtId="0" fontId="3" fillId="0" borderId="0" xfId="0" applyFont="1"/>
    <xf numFmtId="14" fontId="3" fillId="0" borderId="0" xfId="0" applyNumberFormat="1" applyFont="1" applyAlignment="1">
      <alignment horizontal="center"/>
    </xf>
    <xf numFmtId="1" fontId="0" fillId="0" borderId="8" xfId="0" applyNumberFormat="1" applyBorder="1" applyAlignment="1">
      <alignment horizontal="center"/>
    </xf>
    <xf numFmtId="20" fontId="5" fillId="0" borderId="0" xfId="0" applyNumberFormat="1" applyFont="1" applyAlignment="1">
      <alignment horizontal="center" vertical="center" wrapText="1"/>
    </xf>
    <xf numFmtId="0" fontId="4" fillId="0" borderId="0" xfId="0" applyFont="1"/>
    <xf numFmtId="20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1" xfId="0" applyNumberFormat="1" applyBorder="1" applyAlignment="1">
      <alignment horizontal="center"/>
    </xf>
    <xf numFmtId="20" fontId="0" fillId="0" borderId="1" xfId="0" applyNumberFormat="1" applyBorder="1"/>
    <xf numFmtId="20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Protection="1">
      <protection locked="0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20" fontId="0" fillId="0" borderId="5" xfId="0" applyNumberFormat="1" applyBorder="1"/>
    <xf numFmtId="0" fontId="0" fillId="0" borderId="5" xfId="0" applyBorder="1"/>
    <xf numFmtId="165" fontId="0" fillId="0" borderId="3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20" fontId="0" fillId="0" borderId="3" xfId="0" applyNumberFormat="1" applyBorder="1"/>
    <xf numFmtId="20" fontId="0" fillId="0" borderId="2" xfId="0" applyNumberFormat="1" applyBorder="1"/>
    <xf numFmtId="165" fontId="0" fillId="0" borderId="8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20" fontId="0" fillId="0" borderId="8" xfId="0" applyNumberFormat="1" applyBorder="1"/>
    <xf numFmtId="20" fontId="0" fillId="0" borderId="7" xfId="0" applyNumberFormat="1" applyBorder="1"/>
    <xf numFmtId="0" fontId="0" fillId="0" borderId="20" xfId="0" applyBorder="1" applyAlignment="1">
      <alignment horizontal="center" vertical="center"/>
    </xf>
    <xf numFmtId="20" fontId="0" fillId="0" borderId="20" xfId="0" applyNumberFormat="1" applyBorder="1"/>
    <xf numFmtId="20" fontId="0" fillId="0" borderId="8" xfId="0" applyNumberFormat="1" applyBorder="1" applyAlignment="1">
      <alignment horizontal="center" vertical="center"/>
    </xf>
    <xf numFmtId="20" fontId="0" fillId="0" borderId="8" xfId="0" applyNumberFormat="1" applyBorder="1" applyAlignment="1">
      <alignment horizontal="center"/>
    </xf>
    <xf numFmtId="20" fontId="8" fillId="0" borderId="0" xfId="0" applyNumberFormat="1" applyFont="1"/>
    <xf numFmtId="0" fontId="8" fillId="0" borderId="8" xfId="0" applyFont="1" applyBorder="1"/>
    <xf numFmtId="0" fontId="9" fillId="0" borderId="0" xfId="0" applyFont="1"/>
    <xf numFmtId="0" fontId="8" fillId="0" borderId="0" xfId="0" applyFont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20" fontId="0" fillId="0" borderId="0" xfId="0" applyNumberFormat="1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20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top"/>
      <protection locked="0"/>
    </xf>
    <xf numFmtId="20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20" fontId="0" fillId="0" borderId="1" xfId="0" applyNumberFormat="1" applyBorder="1" applyAlignment="1" applyProtection="1">
      <alignment horizontal="center"/>
      <protection locked="0"/>
    </xf>
    <xf numFmtId="20" fontId="0" fillId="0" borderId="0" xfId="0" applyNumberForma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/>
      <protection hidden="1"/>
    </xf>
    <xf numFmtId="1" fontId="0" fillId="0" borderId="1" xfId="0" applyNumberFormat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20" fontId="0" fillId="2" borderId="1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1" fontId="0" fillId="0" borderId="0" xfId="0" applyNumberFormat="1" applyAlignment="1" applyProtection="1">
      <alignment horizontal="center"/>
      <protection hidden="1"/>
    </xf>
    <xf numFmtId="0" fontId="0" fillId="2" borderId="1" xfId="0" applyFill="1" applyBorder="1" applyProtection="1"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2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5" fillId="0" borderId="1" xfId="0" applyNumberFormat="1" applyFont="1" applyBorder="1" applyAlignment="1">
      <alignment horizontal="center" wrapText="1"/>
    </xf>
    <xf numFmtId="1" fontId="5" fillId="0" borderId="13" xfId="0" applyNumberFormat="1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5" fillId="0" borderId="8" xfId="0" applyFont="1" applyBorder="1" applyAlignment="1">
      <alignment vertical="center"/>
    </xf>
    <xf numFmtId="165" fontId="0" fillId="0" borderId="1" xfId="0" applyNumberFormat="1" applyBorder="1" applyAlignment="1" applyProtection="1">
      <alignment horizontal="center"/>
      <protection locked="0"/>
    </xf>
    <xf numFmtId="0" fontId="0" fillId="3" borderId="0" xfId="0" applyFill="1" applyAlignment="1" applyProtection="1">
      <alignment wrapText="1"/>
      <protection locked="0"/>
    </xf>
    <xf numFmtId="0" fontId="0" fillId="3" borderId="0" xfId="0" applyFill="1" applyProtection="1">
      <protection locked="0"/>
    </xf>
    <xf numFmtId="0" fontId="2" fillId="3" borderId="0" xfId="0" applyFont="1" applyFill="1" applyAlignment="1" applyProtection="1">
      <alignment horizontal="center" vertical="top" wrapText="1"/>
      <protection locked="0"/>
    </xf>
    <xf numFmtId="1" fontId="0" fillId="3" borderId="0" xfId="0" applyNumberFormat="1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1" fontId="0" fillId="0" borderId="0" xfId="0" applyNumberFormat="1" applyProtection="1"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0" fillId="0" borderId="22" xfId="0" applyFont="1" applyBorder="1" applyAlignment="1">
      <alignment horizontal="center" vertical="center"/>
    </xf>
    <xf numFmtId="0" fontId="10" fillId="0" borderId="22" xfId="0" applyFont="1" applyBorder="1"/>
    <xf numFmtId="165" fontId="10" fillId="0" borderId="22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" fontId="10" fillId="0" borderId="22" xfId="0" applyNumberFormat="1" applyFont="1" applyBorder="1" applyAlignment="1">
      <alignment horizontal="center"/>
    </xf>
    <xf numFmtId="0" fontId="10" fillId="0" borderId="22" xfId="0" applyFont="1" applyBorder="1" applyAlignment="1">
      <alignment horizontal="left"/>
    </xf>
    <xf numFmtId="1" fontId="10" fillId="0" borderId="22" xfId="0" applyNumberFormat="1" applyFont="1" applyBorder="1"/>
    <xf numFmtId="20" fontId="2" fillId="0" borderId="0" xfId="0" applyNumberFormat="1" applyFont="1"/>
    <xf numFmtId="20" fontId="3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4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0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Alignment="1" applyProtection="1">
      <alignment horizontal="left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1" fontId="10" fillId="0" borderId="22" xfId="0" applyNumberFormat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20" fontId="10" fillId="0" borderId="22" xfId="0" applyNumberFormat="1" applyFont="1" applyBorder="1" applyAlignment="1">
      <alignment horizontal="center" vertical="center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20" fontId="0" fillId="0" borderId="0" xfId="0" applyNumberForma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10" fillId="0" borderId="22" xfId="0" applyFont="1" applyBorder="1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20" fontId="0" fillId="0" borderId="1" xfId="0" applyNumberFormat="1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3" fillId="2" borderId="0" xfId="0" applyFont="1" applyFill="1" applyProtection="1">
      <protection locked="0"/>
    </xf>
    <xf numFmtId="0" fontId="0" fillId="0" borderId="0" xfId="0" applyProtection="1">
      <protection locked="0"/>
    </xf>
    <xf numFmtId="164" fontId="3" fillId="2" borderId="0" xfId="0" applyNumberFormat="1" applyFont="1" applyFill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11" fillId="4" borderId="0" xfId="0" applyFont="1" applyFill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0" fontId="4" fillId="0" borderId="1" xfId="0" applyNumberFormat="1" applyFont="1" applyBorder="1" applyAlignment="1">
      <alignment horizontal="center" vertical="center"/>
    </xf>
    <xf numFmtId="164" fontId="8" fillId="0" borderId="0" xfId="0" applyNumberFormat="1" applyFont="1" applyAlignment="1">
      <alignment horizontal="left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20" fontId="7" fillId="0" borderId="12" xfId="0" applyNumberFormat="1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20" fontId="7" fillId="0" borderId="15" xfId="0" applyNumberFormat="1" applyFont="1" applyBorder="1"/>
    <xf numFmtId="0" fontId="7" fillId="0" borderId="1" xfId="0" applyFont="1" applyBorder="1"/>
    <xf numFmtId="1" fontId="7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20" fontId="7" fillId="0" borderId="17" xfId="0" applyNumberFormat="1" applyFont="1" applyBorder="1"/>
    <xf numFmtId="0" fontId="7" fillId="0" borderId="18" xfId="0" applyFont="1" applyBorder="1"/>
    <xf numFmtId="1" fontId="7" fillId="0" borderId="18" xfId="0" applyNumberFormat="1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20" fontId="0" fillId="0" borderId="1" xfId="0" applyNumberFormat="1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20" fontId="0" fillId="0" borderId="9" xfId="0" applyNumberForma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0" fontId="0" fillId="0" borderId="0" xfId="0" applyNumberFormat="1" applyBorder="1"/>
    <xf numFmtId="165" fontId="0" fillId="0" borderId="0" xfId="0" applyNumberFormat="1" applyBorder="1" applyAlignment="1">
      <alignment horizontal="center" vertical="center"/>
    </xf>
    <xf numFmtId="20" fontId="0" fillId="0" borderId="0" xfId="0" applyNumberFormat="1" applyBorder="1" applyAlignment="1">
      <alignment horizontal="center" vertical="center"/>
    </xf>
    <xf numFmtId="20" fontId="2" fillId="0" borderId="0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 vertical="center"/>
    </xf>
    <xf numFmtId="20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0" fontId="0" fillId="0" borderId="0" xfId="0" applyNumberFormat="1" applyBorder="1" applyAlignment="1">
      <alignment horizontal="center"/>
    </xf>
    <xf numFmtId="0" fontId="0" fillId="0" borderId="1" xfId="0" applyNumberFormat="1" applyBorder="1"/>
    <xf numFmtId="0" fontId="0" fillId="0" borderId="1" xfId="0" applyNumberFormat="1" applyBorder="1" applyAlignment="1">
      <alignment horizontal="left"/>
    </xf>
    <xf numFmtId="20" fontId="0" fillId="0" borderId="10" xfId="0" applyNumberFormat="1" applyBorder="1" applyAlignment="1">
      <alignment horizontal="center" vertical="center"/>
    </xf>
    <xf numFmtId="20" fontId="0" fillId="0" borderId="21" xfId="0" applyNumberFormat="1" applyBorder="1" applyAlignment="1">
      <alignment horizontal="center" vertical="center"/>
    </xf>
    <xf numFmtId="20" fontId="0" fillId="0" borderId="11" xfId="0" applyNumberFormat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746B9-F02B-4AF3-B007-83C6C5EA99F5}">
  <sheetPr>
    <pageSetUpPr fitToPage="1"/>
  </sheetPr>
  <dimension ref="A2:Z70"/>
  <sheetViews>
    <sheetView tabSelected="1" zoomScale="50" zoomScaleNormal="50" workbookViewId="0">
      <selection activeCell="V36" sqref="V36"/>
    </sheetView>
  </sheetViews>
  <sheetFormatPr defaultColWidth="8.89453125" defaultRowHeight="14.4" x14ac:dyDescent="0.55000000000000004"/>
  <cols>
    <col min="1" max="1" width="9.1015625" style="64" customWidth="1"/>
    <col min="2" max="2" width="20.47265625" style="63" customWidth="1"/>
    <col min="3" max="3" width="25.89453125" style="63" customWidth="1"/>
    <col min="4" max="4" width="9.1015625" style="7"/>
    <col min="5" max="5" width="8.89453125" style="7"/>
    <col min="6" max="6" width="9" style="65" customWidth="1"/>
    <col min="7" max="7" width="7" style="63" customWidth="1"/>
    <col min="8" max="8" width="1.47265625" style="63" customWidth="1"/>
    <col min="9" max="9" width="19.5234375" style="63" customWidth="1"/>
    <col min="10" max="10" width="27.5234375" style="63" customWidth="1"/>
    <col min="11" max="12" width="9.1015625" style="7" customWidth="1"/>
    <col min="13" max="13" width="9" style="7" customWidth="1"/>
    <col min="14" max="14" width="7.89453125" style="63" customWidth="1"/>
    <col min="15" max="15" width="1.89453125" style="63" customWidth="1"/>
    <col min="16" max="16" width="3.15625" style="63" customWidth="1"/>
    <col min="17" max="16384" width="8.89453125" style="63"/>
  </cols>
  <sheetData>
    <row r="2" spans="1:26" ht="20.399999999999999" x14ac:dyDescent="0.75">
      <c r="A2" s="120" t="s">
        <v>11</v>
      </c>
      <c r="B2" s="152"/>
      <c r="C2" s="153"/>
      <c r="D2" s="61" t="s">
        <v>12</v>
      </c>
      <c r="E2" s="61"/>
      <c r="F2" s="154"/>
      <c r="G2" s="154"/>
      <c r="H2" s="154"/>
      <c r="I2" s="154"/>
      <c r="J2" s="124" t="s">
        <v>31</v>
      </c>
      <c r="K2" s="62"/>
      <c r="L2" s="61"/>
    </row>
    <row r="3" spans="1:26" ht="20.399999999999999" x14ac:dyDescent="0.75">
      <c r="A3" s="127"/>
      <c r="B3" s="128"/>
      <c r="D3" s="61"/>
      <c r="E3" s="61"/>
      <c r="F3" s="129"/>
      <c r="G3" s="129"/>
      <c r="H3" s="129"/>
      <c r="I3" s="129"/>
      <c r="J3" s="124" t="s">
        <v>41</v>
      </c>
      <c r="K3" s="62"/>
      <c r="L3" s="61"/>
    </row>
    <row r="4" spans="1:26" ht="20.399999999999999" x14ac:dyDescent="0.75">
      <c r="A4" s="127"/>
      <c r="B4" s="128"/>
      <c r="D4" s="61"/>
      <c r="E4" s="61"/>
      <c r="F4" s="129"/>
      <c r="G4" s="129"/>
      <c r="H4" s="129"/>
      <c r="I4" s="129"/>
      <c r="J4" s="124" t="s">
        <v>42</v>
      </c>
      <c r="K4" s="62"/>
      <c r="L4" s="61"/>
    </row>
    <row r="5" spans="1:26" ht="21" customHeight="1" x14ac:dyDescent="0.75">
      <c r="A5" s="127"/>
      <c r="B5" s="128"/>
      <c r="C5" s="128"/>
      <c r="D5" s="61"/>
      <c r="E5" s="61"/>
      <c r="F5" s="130"/>
      <c r="G5" s="130"/>
      <c r="J5" s="124" t="s">
        <v>32</v>
      </c>
      <c r="K5" s="62"/>
    </row>
    <row r="6" spans="1:26" ht="42" customHeight="1" x14ac:dyDescent="0.75">
      <c r="B6" s="121" t="s">
        <v>0</v>
      </c>
      <c r="C6" s="95" t="s">
        <v>9</v>
      </c>
      <c r="D6" s="122" t="s">
        <v>10</v>
      </c>
      <c r="E6" s="122" t="s">
        <v>23</v>
      </c>
      <c r="F6" s="4"/>
      <c r="G6"/>
      <c r="H6"/>
      <c r="I6"/>
      <c r="J6" s="123" t="s">
        <v>44</v>
      </c>
      <c r="K6" s="110">
        <v>0.85</v>
      </c>
      <c r="M6" s="3"/>
    </row>
    <row r="7" spans="1:26" x14ac:dyDescent="0.55000000000000004">
      <c r="A7" s="119" t="s">
        <v>3</v>
      </c>
      <c r="B7" s="38" t="s">
        <v>55</v>
      </c>
      <c r="C7" s="91">
        <f>R6</f>
        <v>0</v>
      </c>
      <c r="D7" s="89"/>
      <c r="E7" s="91">
        <f>MIN(G16:G27)</f>
        <v>9</v>
      </c>
      <c r="I7" s="66" t="s">
        <v>53</v>
      </c>
      <c r="J7" s="87">
        <v>0.375</v>
      </c>
    </row>
    <row r="8" spans="1:26" x14ac:dyDescent="0.55000000000000004">
      <c r="A8" s="119" t="s">
        <v>4</v>
      </c>
      <c r="B8" s="38" t="s">
        <v>56</v>
      </c>
      <c r="C8" s="91" cm="1">
        <f t="array" ref="C8">SUMPRODUCT(LARGE(N16:N27,{1,2,3,4,5}))</f>
        <v>50</v>
      </c>
      <c r="D8" s="89"/>
      <c r="E8" s="91">
        <f>MIN(N16:N27)</f>
        <v>9</v>
      </c>
      <c r="I8" s="66" t="s">
        <v>45</v>
      </c>
      <c r="J8" s="88">
        <v>15</v>
      </c>
    </row>
    <row r="9" spans="1:26" x14ac:dyDescent="0.55000000000000004">
      <c r="A9" s="119" t="s">
        <v>6</v>
      </c>
      <c r="B9" s="38" t="s">
        <v>57</v>
      </c>
      <c r="C9" s="91" cm="1">
        <f t="array" ref="C9">SUMPRODUCT(LARGE(G29:G40,{1,2,3,4,5}))</f>
        <v>300</v>
      </c>
      <c r="D9" s="89"/>
      <c r="E9" s="91">
        <f>MIN(G29:G40)</f>
        <v>14</v>
      </c>
      <c r="K9" s="156" t="s">
        <v>26</v>
      </c>
      <c r="L9" s="157"/>
      <c r="M9" s="157"/>
      <c r="N9" s="157"/>
      <c r="O9" s="103"/>
    </row>
    <row r="10" spans="1:26" x14ac:dyDescent="0.55000000000000004">
      <c r="A10" s="119" t="s">
        <v>7</v>
      </c>
      <c r="B10" s="38" t="s">
        <v>58</v>
      </c>
      <c r="C10" s="91" cm="1">
        <f t="array" ref="C10">SUMPRODUCT(LARGE(N29:N40,{1,2,3,4,5}))</f>
        <v>180</v>
      </c>
      <c r="D10" s="89"/>
      <c r="E10" s="91">
        <f>MIN(N29:N40)</f>
        <v>2</v>
      </c>
      <c r="K10" s="157"/>
      <c r="L10" s="157"/>
      <c r="M10" s="157"/>
      <c r="N10" s="157"/>
      <c r="O10" s="103"/>
    </row>
    <row r="11" spans="1:26" x14ac:dyDescent="0.55000000000000004">
      <c r="A11" s="119" t="s">
        <v>8</v>
      </c>
      <c r="B11" s="38" t="s">
        <v>59</v>
      </c>
      <c r="C11" s="91" cm="1">
        <f t="array" ref="C11">SUMPRODUCT(LARGE(G42:G53,{1,2,3,4,5}))</f>
        <v>124</v>
      </c>
      <c r="D11" s="89"/>
      <c r="E11" s="91">
        <f>MIN(G42:G53)</f>
        <v>1</v>
      </c>
      <c r="K11" s="157"/>
      <c r="L11" s="157"/>
      <c r="M11" s="157"/>
      <c r="N11" s="157"/>
      <c r="O11" s="103"/>
    </row>
    <row r="12" spans="1:26" x14ac:dyDescent="0.55000000000000004">
      <c r="A12" s="119" t="s">
        <v>54</v>
      </c>
      <c r="B12" s="38" t="s">
        <v>60</v>
      </c>
      <c r="C12" s="91" cm="1">
        <f t="array" ref="C12">SUMPRODUCT(LARGE(N42:N53,{1,2,3,4,5}))</f>
        <v>90</v>
      </c>
      <c r="D12" s="89"/>
      <c r="E12" s="91">
        <f>MIN(N42:N53)</f>
        <v>4</v>
      </c>
      <c r="K12" s="157"/>
      <c r="L12" s="157"/>
      <c r="M12" s="157"/>
      <c r="N12" s="157"/>
      <c r="O12" s="103"/>
    </row>
    <row r="13" spans="1:26" ht="27.75" customHeight="1" x14ac:dyDescent="0.55000000000000004">
      <c r="O13" s="104"/>
    </row>
    <row r="14" spans="1:26" s="73" customFormat="1" ht="29.25" customHeight="1" x14ac:dyDescent="0.55000000000000004">
      <c r="A14" s="67" t="s">
        <v>13</v>
      </c>
      <c r="B14" s="68" t="s">
        <v>0</v>
      </c>
      <c r="C14" s="69" t="s">
        <v>2</v>
      </c>
      <c r="D14" s="70" t="s">
        <v>19</v>
      </c>
      <c r="E14" s="70" t="s">
        <v>43</v>
      </c>
      <c r="F14" s="71" t="s">
        <v>27</v>
      </c>
      <c r="G14" s="70" t="s">
        <v>1</v>
      </c>
      <c r="H14" s="72"/>
      <c r="I14" s="68" t="s">
        <v>0</v>
      </c>
      <c r="J14" s="69" t="s">
        <v>2</v>
      </c>
      <c r="K14" s="70" t="s">
        <v>19</v>
      </c>
      <c r="L14" s="70" t="s">
        <v>43</v>
      </c>
      <c r="M14" s="71" t="s">
        <v>27</v>
      </c>
      <c r="N14" s="82" t="s">
        <v>1</v>
      </c>
      <c r="O14" s="105"/>
    </row>
    <row r="15" spans="1:26" x14ac:dyDescent="0.55000000000000004">
      <c r="A15" s="74"/>
      <c r="B15" s="75"/>
      <c r="C15" s="75"/>
      <c r="D15" s="41"/>
      <c r="E15" s="41"/>
      <c r="F15" s="76"/>
      <c r="G15" s="75"/>
      <c r="I15" s="75"/>
      <c r="J15" s="75"/>
      <c r="K15" s="41"/>
      <c r="L15" s="41"/>
      <c r="M15" s="41"/>
      <c r="N15" s="75"/>
      <c r="O15" s="104"/>
    </row>
    <row r="16" spans="1:26" x14ac:dyDescent="0.55000000000000004">
      <c r="A16" s="145">
        <f>J7</f>
        <v>0.375</v>
      </c>
      <c r="B16" s="155" t="str">
        <f>B7</f>
        <v>One</v>
      </c>
      <c r="C16" s="92" t="s">
        <v>61</v>
      </c>
      <c r="D16" s="93">
        <v>13</v>
      </c>
      <c r="E16" s="83">
        <f>D16*$K$2/113+($K$3-$K$4)</f>
        <v>0</v>
      </c>
      <c r="F16" s="84">
        <f>IF((ROUND(E16*$K$6,0))&gt;=24,24,(ROUND(E16*$K$6,0)))</f>
        <v>0</v>
      </c>
      <c r="G16" s="134">
        <v>40</v>
      </c>
      <c r="H16" s="77"/>
      <c r="I16" s="146" t="str">
        <f>B8</f>
        <v>Two</v>
      </c>
      <c r="J16" s="92" t="s">
        <v>73</v>
      </c>
      <c r="K16" s="93"/>
      <c r="L16" s="83">
        <f>K16*$K$2/113+($K$3-$K$4)</f>
        <v>0</v>
      </c>
      <c r="M16" s="84">
        <f>IF((ROUND(L16*$K$6,0))&gt;=24,24,(ROUND(L16*$K$6,0)))</f>
        <v>0</v>
      </c>
      <c r="N16" s="134">
        <v>10</v>
      </c>
      <c r="O16" s="106"/>
      <c r="Q16" s="143" t="s">
        <v>14</v>
      </c>
      <c r="R16" s="144"/>
      <c r="S16" s="144"/>
      <c r="T16" s="144"/>
      <c r="U16" s="144"/>
      <c r="V16" s="144"/>
      <c r="W16" s="144"/>
      <c r="X16" s="144"/>
      <c r="Y16" s="144"/>
      <c r="Z16" s="144"/>
    </row>
    <row r="17" spans="1:26" x14ac:dyDescent="0.55000000000000004">
      <c r="A17" s="145"/>
      <c r="B17" s="155"/>
      <c r="C17" s="92" t="s">
        <v>62</v>
      </c>
      <c r="D17" s="93"/>
      <c r="E17" s="83">
        <f t="shared" ref="E17:E47" si="0">D17*$K$2/113+($K$3-$K$4)</f>
        <v>0</v>
      </c>
      <c r="F17" s="84">
        <f t="shared" ref="F17:F47" si="1">IF((ROUND(E17*$K$6,0))&gt;=24,24,(ROUND(E17*$K$6,0)))</f>
        <v>0</v>
      </c>
      <c r="G17" s="135"/>
      <c r="H17" s="78"/>
      <c r="I17" s="147"/>
      <c r="J17" s="92" t="s">
        <v>74</v>
      </c>
      <c r="K17" s="93"/>
      <c r="L17" s="83">
        <f t="shared" ref="L17:L47" si="2">K17*$K$2/113+($K$3-$K$4)</f>
        <v>0</v>
      </c>
      <c r="M17" s="84">
        <f t="shared" ref="M17:M47" si="3">IF((ROUND(L17*$K$6,0))&gt;=24,24,(ROUND(L17*$K$6,0)))</f>
        <v>0</v>
      </c>
      <c r="N17" s="135"/>
      <c r="O17" s="106"/>
      <c r="P17" s="75">
        <v>1</v>
      </c>
      <c r="Q17" s="140" t="s">
        <v>50</v>
      </c>
      <c r="R17" s="140"/>
      <c r="S17" s="140"/>
      <c r="T17" s="140"/>
      <c r="U17" s="140"/>
      <c r="V17" s="140"/>
      <c r="W17" s="140"/>
      <c r="X17" s="140"/>
      <c r="Y17" s="140"/>
      <c r="Z17" s="140"/>
    </row>
    <row r="18" spans="1:26" x14ac:dyDescent="0.55000000000000004">
      <c r="A18" s="145">
        <f>A16+TIME(0,$J$8,0)</f>
        <v>0.38541666666666669</v>
      </c>
      <c r="B18" s="155"/>
      <c r="C18" s="92" t="s">
        <v>63</v>
      </c>
      <c r="D18" s="93"/>
      <c r="E18" s="83">
        <f t="shared" si="0"/>
        <v>0</v>
      </c>
      <c r="F18" s="84">
        <f>IF((ROUND(E18*$K$6,0))&gt;=24,24,(ROUND(E18*$K$6,0)))</f>
        <v>0</v>
      </c>
      <c r="G18" s="134">
        <v>39</v>
      </c>
      <c r="H18" s="78"/>
      <c r="I18" s="147"/>
      <c r="J18" s="92" t="s">
        <v>75</v>
      </c>
      <c r="K18" s="93"/>
      <c r="L18" s="83">
        <f t="shared" si="2"/>
        <v>0</v>
      </c>
      <c r="M18" s="84">
        <f t="shared" si="3"/>
        <v>0</v>
      </c>
      <c r="N18" s="134">
        <v>10</v>
      </c>
      <c r="O18" s="106"/>
      <c r="P18" s="75">
        <v>2</v>
      </c>
      <c r="Q18" s="140" t="s">
        <v>15</v>
      </c>
      <c r="R18" s="140"/>
      <c r="S18" s="140"/>
      <c r="T18" s="140"/>
      <c r="U18" s="140"/>
      <c r="V18" s="140"/>
      <c r="W18" s="140"/>
      <c r="X18" s="140"/>
      <c r="Y18" s="140"/>
      <c r="Z18" s="140"/>
    </row>
    <row r="19" spans="1:26" x14ac:dyDescent="0.55000000000000004">
      <c r="A19" s="145"/>
      <c r="B19" s="155"/>
      <c r="C19" s="92" t="s">
        <v>64</v>
      </c>
      <c r="D19" s="93"/>
      <c r="E19" s="83">
        <f t="shared" si="0"/>
        <v>0</v>
      </c>
      <c r="F19" s="84">
        <f t="shared" si="1"/>
        <v>0</v>
      </c>
      <c r="G19" s="135"/>
      <c r="H19" s="78"/>
      <c r="I19" s="147"/>
      <c r="J19" s="92" t="s">
        <v>76</v>
      </c>
      <c r="K19" s="93"/>
      <c r="L19" s="83">
        <f t="shared" si="2"/>
        <v>0</v>
      </c>
      <c r="M19" s="84">
        <f t="shared" si="3"/>
        <v>0</v>
      </c>
      <c r="N19" s="135"/>
      <c r="O19" s="106"/>
      <c r="P19" s="75">
        <v>3</v>
      </c>
      <c r="Q19" s="140" t="s">
        <v>47</v>
      </c>
      <c r="R19" s="140"/>
      <c r="S19" s="140"/>
      <c r="T19" s="140"/>
      <c r="U19" s="140"/>
      <c r="V19" s="140"/>
      <c r="W19" s="140"/>
      <c r="X19" s="140"/>
      <c r="Y19" s="140"/>
      <c r="Z19" s="140"/>
    </row>
    <row r="20" spans="1:26" x14ac:dyDescent="0.55000000000000004">
      <c r="A20" s="145">
        <f t="shared" ref="A20" si="4">A18+TIME(0,$J$8,0)</f>
        <v>0.39583333333333337</v>
      </c>
      <c r="B20" s="155"/>
      <c r="C20" s="92" t="s">
        <v>65</v>
      </c>
      <c r="D20" s="93"/>
      <c r="E20" s="83">
        <f t="shared" si="0"/>
        <v>0</v>
      </c>
      <c r="F20" s="84">
        <f t="shared" si="1"/>
        <v>0</v>
      </c>
      <c r="G20" s="134">
        <v>15</v>
      </c>
      <c r="H20" s="78"/>
      <c r="I20" s="147"/>
      <c r="J20" s="92" t="s">
        <v>78</v>
      </c>
      <c r="K20" s="93"/>
      <c r="L20" s="83">
        <f t="shared" si="2"/>
        <v>0</v>
      </c>
      <c r="M20" s="84">
        <f t="shared" si="3"/>
        <v>0</v>
      </c>
      <c r="N20" s="134">
        <v>10</v>
      </c>
      <c r="O20" s="106"/>
      <c r="P20" s="75">
        <v>4</v>
      </c>
      <c r="Q20" s="140" t="s">
        <v>30</v>
      </c>
      <c r="R20" s="140"/>
      <c r="S20" s="140"/>
      <c r="T20" s="140"/>
      <c r="U20" s="140"/>
      <c r="V20" s="140"/>
      <c r="W20" s="140"/>
      <c r="X20" s="140"/>
      <c r="Y20" s="140"/>
      <c r="Z20" s="140"/>
    </row>
    <row r="21" spans="1:26" ht="15" customHeight="1" x14ac:dyDescent="0.55000000000000004">
      <c r="A21" s="145"/>
      <c r="B21" s="155"/>
      <c r="C21" s="92" t="s">
        <v>66</v>
      </c>
      <c r="D21" s="93"/>
      <c r="E21" s="83">
        <f t="shared" si="0"/>
        <v>0</v>
      </c>
      <c r="F21" s="84">
        <f t="shared" si="1"/>
        <v>0</v>
      </c>
      <c r="G21" s="135"/>
      <c r="H21" s="78"/>
      <c r="I21" s="147"/>
      <c r="J21" s="92" t="s">
        <v>77</v>
      </c>
      <c r="K21" s="93"/>
      <c r="L21" s="83">
        <f t="shared" si="2"/>
        <v>0</v>
      </c>
      <c r="M21" s="84">
        <f t="shared" si="3"/>
        <v>0</v>
      </c>
      <c r="N21" s="135"/>
      <c r="O21" s="106"/>
      <c r="P21" s="139">
        <v>5</v>
      </c>
      <c r="Q21" s="141" t="s">
        <v>17</v>
      </c>
      <c r="R21" s="141"/>
      <c r="S21" s="141"/>
      <c r="T21" s="141"/>
      <c r="U21" s="141"/>
      <c r="V21" s="141"/>
      <c r="W21" s="141"/>
      <c r="X21" s="141"/>
      <c r="Y21" s="141"/>
      <c r="Z21" s="141"/>
    </row>
    <row r="22" spans="1:26" x14ac:dyDescent="0.55000000000000004">
      <c r="A22" s="145">
        <f t="shared" ref="A22" si="5">A20+TIME(0,$J$8,0)</f>
        <v>0.40625000000000006</v>
      </c>
      <c r="B22" s="155"/>
      <c r="C22" s="92" t="s">
        <v>67</v>
      </c>
      <c r="D22" s="93"/>
      <c r="E22" s="83">
        <f t="shared" si="0"/>
        <v>0</v>
      </c>
      <c r="F22" s="84">
        <f t="shared" si="1"/>
        <v>0</v>
      </c>
      <c r="G22" s="134">
        <v>23</v>
      </c>
      <c r="H22" s="78"/>
      <c r="I22" s="147"/>
      <c r="J22" s="92" t="s">
        <v>79</v>
      </c>
      <c r="K22" s="93"/>
      <c r="L22" s="83">
        <f t="shared" si="2"/>
        <v>0</v>
      </c>
      <c r="M22" s="84">
        <f t="shared" si="3"/>
        <v>0</v>
      </c>
      <c r="N22" s="134">
        <v>10</v>
      </c>
      <c r="O22" s="106"/>
      <c r="P22" s="139"/>
      <c r="Q22" s="141"/>
      <c r="R22" s="141"/>
      <c r="S22" s="141"/>
      <c r="T22" s="141"/>
      <c r="U22" s="141"/>
      <c r="V22" s="141"/>
      <c r="W22" s="141"/>
      <c r="X22" s="141"/>
      <c r="Y22" s="141"/>
      <c r="Z22" s="141"/>
    </row>
    <row r="23" spans="1:26" x14ac:dyDescent="0.55000000000000004">
      <c r="A23" s="145"/>
      <c r="B23" s="155"/>
      <c r="C23" s="92" t="s">
        <v>68</v>
      </c>
      <c r="D23" s="93"/>
      <c r="E23" s="83">
        <f t="shared" si="0"/>
        <v>0</v>
      </c>
      <c r="F23" s="84">
        <f t="shared" si="1"/>
        <v>0</v>
      </c>
      <c r="G23" s="135"/>
      <c r="H23" s="78"/>
      <c r="I23" s="147"/>
      <c r="J23" s="92" t="s">
        <v>80</v>
      </c>
      <c r="K23" s="93"/>
      <c r="L23" s="83">
        <f t="shared" si="2"/>
        <v>0</v>
      </c>
      <c r="M23" s="84">
        <f t="shared" si="3"/>
        <v>0</v>
      </c>
      <c r="N23" s="135"/>
      <c r="O23" s="106"/>
      <c r="P23" s="75">
        <v>6</v>
      </c>
      <c r="Q23" s="140" t="s">
        <v>18</v>
      </c>
      <c r="R23" s="140"/>
      <c r="S23" s="140"/>
      <c r="T23" s="140"/>
      <c r="U23" s="140"/>
      <c r="V23" s="140"/>
      <c r="W23" s="140"/>
      <c r="X23" s="140"/>
      <c r="Y23" s="140"/>
      <c r="Z23" s="140"/>
    </row>
    <row r="24" spans="1:26" x14ac:dyDescent="0.55000000000000004">
      <c r="A24" s="145">
        <f t="shared" ref="A24" si="6">A22+TIME(0,$J$8,0)</f>
        <v>0.41666666666666674</v>
      </c>
      <c r="B24" s="155"/>
      <c r="C24" s="92" t="s">
        <v>69</v>
      </c>
      <c r="D24" s="93"/>
      <c r="E24" s="83">
        <f t="shared" si="0"/>
        <v>0</v>
      </c>
      <c r="F24" s="84">
        <f t="shared" si="1"/>
        <v>0</v>
      </c>
      <c r="G24" s="134">
        <v>44</v>
      </c>
      <c r="H24" s="78"/>
      <c r="I24" s="147"/>
      <c r="J24" s="92" t="s">
        <v>81</v>
      </c>
      <c r="K24" s="93"/>
      <c r="L24" s="83">
        <f t="shared" si="2"/>
        <v>0</v>
      </c>
      <c r="M24" s="84">
        <f t="shared" si="3"/>
        <v>0</v>
      </c>
      <c r="N24" s="134">
        <v>10</v>
      </c>
      <c r="O24" s="106"/>
      <c r="P24" s="75">
        <v>7</v>
      </c>
      <c r="Q24" s="140" t="s">
        <v>46</v>
      </c>
      <c r="R24" s="140"/>
      <c r="S24" s="140"/>
      <c r="T24" s="140"/>
      <c r="U24" s="140"/>
      <c r="V24" s="140"/>
      <c r="W24" s="140"/>
      <c r="X24" s="140"/>
      <c r="Y24" s="140"/>
      <c r="Z24" s="140"/>
    </row>
    <row r="25" spans="1:26" x14ac:dyDescent="0.55000000000000004">
      <c r="A25" s="145"/>
      <c r="B25" s="155"/>
      <c r="C25" s="92" t="s">
        <v>70</v>
      </c>
      <c r="D25" s="93"/>
      <c r="E25" s="83">
        <f t="shared" si="0"/>
        <v>0</v>
      </c>
      <c r="F25" s="84">
        <f t="shared" si="1"/>
        <v>0</v>
      </c>
      <c r="G25" s="135"/>
      <c r="H25" s="78"/>
      <c r="I25" s="147"/>
      <c r="J25" s="92" t="s">
        <v>82</v>
      </c>
      <c r="K25" s="93"/>
      <c r="L25" s="83">
        <f t="shared" si="2"/>
        <v>0</v>
      </c>
      <c r="M25" s="84">
        <f t="shared" si="3"/>
        <v>0</v>
      </c>
      <c r="N25" s="135"/>
      <c r="O25" s="106"/>
      <c r="P25" s="75">
        <v>8</v>
      </c>
      <c r="Q25" s="140" t="s">
        <v>16</v>
      </c>
      <c r="R25" s="140"/>
      <c r="S25" s="140"/>
      <c r="T25" s="140"/>
      <c r="U25" s="140"/>
      <c r="V25" s="140"/>
      <c r="W25" s="140"/>
      <c r="X25" s="140"/>
      <c r="Y25" s="140"/>
      <c r="Z25" s="140"/>
    </row>
    <row r="26" spans="1:26" x14ac:dyDescent="0.55000000000000004">
      <c r="A26" s="145">
        <f t="shared" ref="A26" si="7">A24+TIME(0,$J$8,0)</f>
        <v>0.42708333333333343</v>
      </c>
      <c r="B26" s="155"/>
      <c r="C26" s="92" t="s">
        <v>71</v>
      </c>
      <c r="D26" s="93"/>
      <c r="E26" s="83">
        <f t="shared" si="0"/>
        <v>0</v>
      </c>
      <c r="F26" s="84">
        <f t="shared" si="1"/>
        <v>0</v>
      </c>
      <c r="G26" s="134">
        <v>9</v>
      </c>
      <c r="H26" s="78"/>
      <c r="I26" s="147"/>
      <c r="J26" s="92" t="s">
        <v>83</v>
      </c>
      <c r="K26" s="93"/>
      <c r="L26" s="83">
        <f t="shared" si="2"/>
        <v>0</v>
      </c>
      <c r="M26" s="84">
        <f t="shared" si="3"/>
        <v>0</v>
      </c>
      <c r="N26" s="134">
        <v>9</v>
      </c>
      <c r="O26" s="106"/>
      <c r="P26" s="75">
        <v>9</v>
      </c>
      <c r="Q26" s="140" t="s">
        <v>24</v>
      </c>
      <c r="R26" s="140"/>
      <c r="S26" s="140"/>
      <c r="T26" s="140"/>
      <c r="U26" s="140"/>
      <c r="V26" s="140"/>
      <c r="W26" s="140"/>
      <c r="X26" s="140"/>
      <c r="Y26" s="140"/>
      <c r="Z26" s="140"/>
    </row>
    <row r="27" spans="1:26" x14ac:dyDescent="0.55000000000000004">
      <c r="A27" s="145"/>
      <c r="B27" s="155"/>
      <c r="C27" s="92" t="s">
        <v>72</v>
      </c>
      <c r="D27" s="93"/>
      <c r="E27" s="83">
        <f t="shared" si="0"/>
        <v>0</v>
      </c>
      <c r="F27" s="84">
        <f t="shared" si="1"/>
        <v>0</v>
      </c>
      <c r="G27" s="135"/>
      <c r="H27" s="79"/>
      <c r="I27" s="148"/>
      <c r="J27" s="92" t="s">
        <v>84</v>
      </c>
      <c r="K27" s="93"/>
      <c r="L27" s="83">
        <f t="shared" si="2"/>
        <v>0</v>
      </c>
      <c r="M27" s="84">
        <f t="shared" si="3"/>
        <v>0</v>
      </c>
      <c r="N27" s="135"/>
      <c r="O27" s="106"/>
      <c r="P27" s="75">
        <v>10</v>
      </c>
      <c r="Q27" s="140" t="s">
        <v>25</v>
      </c>
      <c r="R27" s="140"/>
      <c r="S27" s="140"/>
      <c r="T27" s="140"/>
      <c r="U27" s="140"/>
      <c r="V27" s="140"/>
      <c r="W27" s="140"/>
      <c r="X27" s="140"/>
      <c r="Y27" s="140"/>
      <c r="Z27" s="140"/>
    </row>
    <row r="28" spans="1:26" ht="14.5" customHeight="1" x14ac:dyDescent="0.55000000000000004">
      <c r="A28" s="80"/>
      <c r="B28" s="75"/>
      <c r="C28" s="75"/>
      <c r="D28" s="102"/>
      <c r="E28" s="83"/>
      <c r="F28" s="84"/>
      <c r="G28" s="41"/>
      <c r="I28" s="90"/>
      <c r="J28" s="75"/>
      <c r="K28" s="102"/>
      <c r="L28" s="83"/>
      <c r="M28" s="84"/>
      <c r="N28" s="41"/>
      <c r="O28" s="107"/>
      <c r="P28" s="139">
        <v>11</v>
      </c>
      <c r="Q28" s="141" t="s">
        <v>51</v>
      </c>
      <c r="R28" s="141"/>
      <c r="S28" s="141"/>
      <c r="T28" s="141"/>
      <c r="U28" s="141"/>
      <c r="V28" s="141"/>
      <c r="W28" s="141"/>
      <c r="X28" s="141"/>
      <c r="Y28" s="141"/>
      <c r="Z28" s="141"/>
    </row>
    <row r="29" spans="1:26" x14ac:dyDescent="0.55000000000000004">
      <c r="A29" s="145">
        <f>A26+TIME(0,$J$8,0)</f>
        <v>0.43750000000000011</v>
      </c>
      <c r="B29" s="155" t="str">
        <f>B9</f>
        <v>Three</v>
      </c>
      <c r="C29" s="92" t="s">
        <v>85</v>
      </c>
      <c r="D29" s="93"/>
      <c r="E29" s="83">
        <f t="shared" si="0"/>
        <v>0</v>
      </c>
      <c r="F29" s="84">
        <f t="shared" si="1"/>
        <v>0</v>
      </c>
      <c r="G29" s="134">
        <v>60</v>
      </c>
      <c r="H29" s="77"/>
      <c r="I29" s="146" t="str">
        <f>B10</f>
        <v>Four</v>
      </c>
      <c r="J29" s="92" t="s">
        <v>97</v>
      </c>
      <c r="K29" s="93"/>
      <c r="L29" s="83">
        <f t="shared" si="2"/>
        <v>0</v>
      </c>
      <c r="M29" s="84">
        <f t="shared" si="3"/>
        <v>0</v>
      </c>
      <c r="N29" s="134">
        <v>30</v>
      </c>
      <c r="O29" s="106"/>
      <c r="P29" s="139"/>
      <c r="Q29" s="141"/>
      <c r="R29" s="141"/>
      <c r="S29" s="141"/>
      <c r="T29" s="141"/>
      <c r="U29" s="141"/>
      <c r="V29" s="141"/>
      <c r="W29" s="141"/>
      <c r="X29" s="141"/>
      <c r="Y29" s="141"/>
      <c r="Z29" s="141"/>
    </row>
    <row r="30" spans="1:26" ht="14.5" customHeight="1" x14ac:dyDescent="0.55000000000000004">
      <c r="A30" s="145"/>
      <c r="B30" s="155"/>
      <c r="C30" s="92" t="s">
        <v>86</v>
      </c>
      <c r="D30" s="93"/>
      <c r="E30" s="83">
        <f t="shared" si="0"/>
        <v>0</v>
      </c>
      <c r="F30" s="84">
        <f t="shared" si="1"/>
        <v>0</v>
      </c>
      <c r="G30" s="135"/>
      <c r="H30" s="78"/>
      <c r="I30" s="147"/>
      <c r="J30" s="92" t="s">
        <v>98</v>
      </c>
      <c r="K30" s="93"/>
      <c r="L30" s="83">
        <f t="shared" si="2"/>
        <v>0</v>
      </c>
      <c r="M30" s="84">
        <f t="shared" si="3"/>
        <v>0</v>
      </c>
      <c r="N30" s="135"/>
      <c r="O30" s="106"/>
      <c r="P30" s="139">
        <v>12</v>
      </c>
      <c r="Q30" s="137" t="s">
        <v>52</v>
      </c>
      <c r="R30" s="138"/>
      <c r="S30" s="138"/>
      <c r="T30" s="138"/>
      <c r="U30" s="138"/>
      <c r="V30" s="138"/>
      <c r="W30" s="138"/>
      <c r="X30" s="138"/>
      <c r="Y30" s="138"/>
      <c r="Z30" s="138"/>
    </row>
    <row r="31" spans="1:26" ht="14.5" customHeight="1" x14ac:dyDescent="0.55000000000000004">
      <c r="A31" s="145">
        <f>A29+TIME(0,$J$8,0)</f>
        <v>0.4479166666666668</v>
      </c>
      <c r="B31" s="155"/>
      <c r="C31" s="92" t="s">
        <v>87</v>
      </c>
      <c r="D31" s="93"/>
      <c r="E31" s="83">
        <f t="shared" si="0"/>
        <v>0</v>
      </c>
      <c r="F31" s="84">
        <f t="shared" si="1"/>
        <v>0</v>
      </c>
      <c r="G31" s="134">
        <v>60</v>
      </c>
      <c r="H31" s="78"/>
      <c r="I31" s="147"/>
      <c r="J31" s="92" t="s">
        <v>99</v>
      </c>
      <c r="K31" s="93"/>
      <c r="L31" s="83">
        <f t="shared" si="2"/>
        <v>0</v>
      </c>
      <c r="M31" s="84">
        <f t="shared" si="3"/>
        <v>0</v>
      </c>
      <c r="N31" s="134">
        <v>30</v>
      </c>
      <c r="O31" s="106"/>
      <c r="P31" s="139"/>
      <c r="Q31" s="138"/>
      <c r="R31" s="138"/>
      <c r="S31" s="138"/>
      <c r="T31" s="138"/>
      <c r="U31" s="138"/>
      <c r="V31" s="138"/>
      <c r="W31" s="138"/>
      <c r="X31" s="138"/>
      <c r="Y31" s="138"/>
      <c r="Z31" s="138"/>
    </row>
    <row r="32" spans="1:26" x14ac:dyDescent="0.55000000000000004">
      <c r="A32" s="145"/>
      <c r="B32" s="155"/>
      <c r="C32" s="92" t="s">
        <v>88</v>
      </c>
      <c r="D32" s="108"/>
      <c r="E32" s="83">
        <f t="shared" si="0"/>
        <v>0</v>
      </c>
      <c r="F32" s="84">
        <f t="shared" si="1"/>
        <v>0</v>
      </c>
      <c r="G32" s="135"/>
      <c r="H32" s="78"/>
      <c r="I32" s="147"/>
      <c r="J32" s="92" t="s">
        <v>100</v>
      </c>
      <c r="K32" s="93"/>
      <c r="L32" s="83">
        <f t="shared" si="2"/>
        <v>0</v>
      </c>
      <c r="M32" s="84">
        <f t="shared" si="3"/>
        <v>0</v>
      </c>
      <c r="N32" s="135"/>
      <c r="O32" s="106"/>
      <c r="P32" s="139"/>
      <c r="Q32" s="138"/>
      <c r="R32" s="138"/>
      <c r="S32" s="138"/>
      <c r="T32" s="138"/>
      <c r="U32" s="138"/>
      <c r="V32" s="138"/>
      <c r="W32" s="138"/>
      <c r="X32" s="138"/>
      <c r="Y32" s="138"/>
      <c r="Z32" s="138"/>
    </row>
    <row r="33" spans="1:15" x14ac:dyDescent="0.55000000000000004">
      <c r="A33" s="145">
        <f t="shared" ref="A33" si="8">A31+TIME(0,$J$8,0)</f>
        <v>0.45833333333333348</v>
      </c>
      <c r="B33" s="155"/>
      <c r="C33" s="92" t="s">
        <v>89</v>
      </c>
      <c r="D33" s="93"/>
      <c r="E33" s="83">
        <f t="shared" si="0"/>
        <v>0</v>
      </c>
      <c r="F33" s="84">
        <f t="shared" si="1"/>
        <v>0</v>
      </c>
      <c r="G33" s="134">
        <v>60</v>
      </c>
      <c r="H33" s="78"/>
      <c r="I33" s="147"/>
      <c r="J33" s="92" t="s">
        <v>101</v>
      </c>
      <c r="K33" s="93"/>
      <c r="L33" s="83">
        <f t="shared" si="2"/>
        <v>0</v>
      </c>
      <c r="M33" s="84">
        <f t="shared" si="3"/>
        <v>0</v>
      </c>
      <c r="N33" s="134">
        <v>30</v>
      </c>
      <c r="O33" s="106"/>
    </row>
    <row r="34" spans="1:15" x14ac:dyDescent="0.55000000000000004">
      <c r="A34" s="145"/>
      <c r="B34" s="155"/>
      <c r="C34" s="92" t="s">
        <v>90</v>
      </c>
      <c r="D34" s="108"/>
      <c r="E34" s="83">
        <f t="shared" si="0"/>
        <v>0</v>
      </c>
      <c r="F34" s="84">
        <f t="shared" si="1"/>
        <v>0</v>
      </c>
      <c r="G34" s="135"/>
      <c r="H34" s="78"/>
      <c r="I34" s="147"/>
      <c r="J34" s="92" t="s">
        <v>102</v>
      </c>
      <c r="K34" s="93"/>
      <c r="L34" s="83">
        <f t="shared" si="2"/>
        <v>0</v>
      </c>
      <c r="M34" s="84">
        <f t="shared" si="3"/>
        <v>0</v>
      </c>
      <c r="N34" s="135"/>
      <c r="O34" s="106"/>
    </row>
    <row r="35" spans="1:15" x14ac:dyDescent="0.55000000000000004">
      <c r="A35" s="145">
        <f t="shared" ref="A35" si="9">A33+TIME(0,$J$8,0)</f>
        <v>0.46875000000000017</v>
      </c>
      <c r="B35" s="155"/>
      <c r="C35" s="92" t="s">
        <v>91</v>
      </c>
      <c r="D35" s="93"/>
      <c r="E35" s="83">
        <f t="shared" si="0"/>
        <v>0</v>
      </c>
      <c r="F35" s="84">
        <f t="shared" si="1"/>
        <v>0</v>
      </c>
      <c r="G35" s="134">
        <v>60</v>
      </c>
      <c r="H35" s="78"/>
      <c r="I35" s="147"/>
      <c r="J35" s="92" t="s">
        <v>103</v>
      </c>
      <c r="K35" s="93"/>
      <c r="L35" s="83">
        <f t="shared" si="2"/>
        <v>0</v>
      </c>
      <c r="M35" s="84">
        <f t="shared" si="3"/>
        <v>0</v>
      </c>
      <c r="N35" s="134">
        <v>60</v>
      </c>
      <c r="O35" s="106"/>
    </row>
    <row r="36" spans="1:15" x14ac:dyDescent="0.55000000000000004">
      <c r="A36" s="145"/>
      <c r="B36" s="155"/>
      <c r="C36" s="92" t="s">
        <v>92</v>
      </c>
      <c r="D36" s="93"/>
      <c r="E36" s="83">
        <f t="shared" si="0"/>
        <v>0</v>
      </c>
      <c r="F36" s="84">
        <f t="shared" si="1"/>
        <v>0</v>
      </c>
      <c r="G36" s="135"/>
      <c r="H36" s="78"/>
      <c r="I36" s="147"/>
      <c r="J36" s="92" t="s">
        <v>104</v>
      </c>
      <c r="K36" s="93"/>
      <c r="L36" s="83">
        <f t="shared" si="2"/>
        <v>0</v>
      </c>
      <c r="M36" s="84">
        <f t="shared" si="3"/>
        <v>0</v>
      </c>
      <c r="N36" s="135"/>
      <c r="O36" s="106"/>
    </row>
    <row r="37" spans="1:15" x14ac:dyDescent="0.55000000000000004">
      <c r="A37" s="145">
        <f t="shared" ref="A37" si="10">A35+TIME(0,$J$8,0)</f>
        <v>0.47916666666666685</v>
      </c>
      <c r="B37" s="155"/>
      <c r="C37" s="92" t="s">
        <v>93</v>
      </c>
      <c r="D37" s="93"/>
      <c r="E37" s="83">
        <f t="shared" si="0"/>
        <v>0</v>
      </c>
      <c r="F37" s="84">
        <f t="shared" si="1"/>
        <v>0</v>
      </c>
      <c r="G37" s="134">
        <v>60</v>
      </c>
      <c r="H37" s="78"/>
      <c r="I37" s="147"/>
      <c r="J37" s="92" t="s">
        <v>105</v>
      </c>
      <c r="K37" s="93"/>
      <c r="L37" s="83">
        <f t="shared" si="2"/>
        <v>0</v>
      </c>
      <c r="M37" s="84">
        <f t="shared" si="3"/>
        <v>0</v>
      </c>
      <c r="N37" s="134">
        <v>30</v>
      </c>
      <c r="O37" s="106"/>
    </row>
    <row r="38" spans="1:15" x14ac:dyDescent="0.55000000000000004">
      <c r="A38" s="145"/>
      <c r="B38" s="155"/>
      <c r="C38" s="92" t="s">
        <v>94</v>
      </c>
      <c r="D38" s="93"/>
      <c r="E38" s="83">
        <f t="shared" si="0"/>
        <v>0</v>
      </c>
      <c r="F38" s="84">
        <f t="shared" si="1"/>
        <v>0</v>
      </c>
      <c r="G38" s="135"/>
      <c r="H38" s="78"/>
      <c r="I38" s="147"/>
      <c r="J38" s="92" t="s">
        <v>106</v>
      </c>
      <c r="K38" s="93"/>
      <c r="L38" s="83">
        <f t="shared" si="2"/>
        <v>0</v>
      </c>
      <c r="M38" s="84">
        <f t="shared" si="3"/>
        <v>0</v>
      </c>
      <c r="N38" s="135"/>
      <c r="O38" s="106"/>
    </row>
    <row r="39" spans="1:15" x14ac:dyDescent="0.55000000000000004">
      <c r="A39" s="145">
        <f t="shared" ref="A39" si="11">A37+TIME(0,$J$8,0)</f>
        <v>0.48958333333333354</v>
      </c>
      <c r="B39" s="155"/>
      <c r="C39" s="92" t="s">
        <v>95</v>
      </c>
      <c r="D39" s="93"/>
      <c r="E39" s="83">
        <f t="shared" si="0"/>
        <v>0</v>
      </c>
      <c r="F39" s="84">
        <f t="shared" si="1"/>
        <v>0</v>
      </c>
      <c r="G39" s="134">
        <v>14</v>
      </c>
      <c r="H39" s="78"/>
      <c r="I39" s="147"/>
      <c r="J39" s="92" t="s">
        <v>107</v>
      </c>
      <c r="K39" s="93"/>
      <c r="L39" s="83">
        <f t="shared" si="2"/>
        <v>0</v>
      </c>
      <c r="M39" s="84">
        <f t="shared" si="3"/>
        <v>0</v>
      </c>
      <c r="N39" s="134">
        <v>2</v>
      </c>
      <c r="O39" s="106"/>
    </row>
    <row r="40" spans="1:15" x14ac:dyDescent="0.55000000000000004">
      <c r="A40" s="145"/>
      <c r="B40" s="155"/>
      <c r="C40" s="92" t="s">
        <v>96</v>
      </c>
      <c r="D40" s="93"/>
      <c r="E40" s="83">
        <f t="shared" si="0"/>
        <v>0</v>
      </c>
      <c r="F40" s="84">
        <f t="shared" si="1"/>
        <v>0</v>
      </c>
      <c r="G40" s="135"/>
      <c r="H40" s="79"/>
      <c r="I40" s="148"/>
      <c r="J40" s="92" t="s">
        <v>108</v>
      </c>
      <c r="K40" s="93"/>
      <c r="L40" s="83">
        <f t="shared" si="2"/>
        <v>0</v>
      </c>
      <c r="M40" s="84">
        <f t="shared" si="3"/>
        <v>0</v>
      </c>
      <c r="N40" s="135"/>
      <c r="O40" s="106"/>
    </row>
    <row r="41" spans="1:15" x14ac:dyDescent="0.55000000000000004">
      <c r="A41" s="80"/>
      <c r="B41" s="75"/>
      <c r="C41" s="75"/>
      <c r="D41" s="102"/>
      <c r="E41" s="83"/>
      <c r="F41" s="84"/>
      <c r="G41" s="41"/>
      <c r="I41" s="90"/>
      <c r="J41" s="75"/>
      <c r="K41" s="102"/>
      <c r="L41" s="83"/>
      <c r="M41" s="84"/>
      <c r="N41" s="41"/>
      <c r="O41" s="107"/>
    </row>
    <row r="42" spans="1:15" x14ac:dyDescent="0.55000000000000004">
      <c r="A42" s="145">
        <f>A39+TIME(0,$J$8,0)</f>
        <v>0.50000000000000022</v>
      </c>
      <c r="B42" s="149" t="str">
        <f>B11</f>
        <v>Five</v>
      </c>
      <c r="C42" s="92" t="s">
        <v>109</v>
      </c>
      <c r="D42" s="93"/>
      <c r="E42" s="83">
        <f t="shared" si="0"/>
        <v>0</v>
      </c>
      <c r="F42" s="84">
        <f t="shared" si="1"/>
        <v>0</v>
      </c>
      <c r="G42" s="134">
        <v>6</v>
      </c>
      <c r="H42" s="77"/>
      <c r="I42" s="146" t="str">
        <f>B12</f>
        <v>Six</v>
      </c>
      <c r="J42" s="92" t="s">
        <v>119</v>
      </c>
      <c r="K42" s="93"/>
      <c r="L42" s="83">
        <f t="shared" si="2"/>
        <v>0</v>
      </c>
      <c r="M42" s="84">
        <f t="shared" si="3"/>
        <v>0</v>
      </c>
      <c r="N42" s="134">
        <v>9</v>
      </c>
      <c r="O42" s="106"/>
    </row>
    <row r="43" spans="1:15" x14ac:dyDescent="0.55000000000000004">
      <c r="A43" s="145"/>
      <c r="B43" s="150"/>
      <c r="C43" s="92" t="s">
        <v>110</v>
      </c>
      <c r="D43" s="93"/>
      <c r="E43" s="83">
        <f t="shared" si="0"/>
        <v>0</v>
      </c>
      <c r="F43" s="84">
        <f t="shared" si="1"/>
        <v>0</v>
      </c>
      <c r="G43" s="135"/>
      <c r="H43" s="78"/>
      <c r="I43" s="147"/>
      <c r="J43" s="92" t="s">
        <v>120</v>
      </c>
      <c r="K43" s="93"/>
      <c r="L43" s="83">
        <f t="shared" si="2"/>
        <v>0</v>
      </c>
      <c r="M43" s="84">
        <f t="shared" si="3"/>
        <v>0</v>
      </c>
      <c r="N43" s="135"/>
      <c r="O43" s="106"/>
    </row>
    <row r="44" spans="1:15" x14ac:dyDescent="0.55000000000000004">
      <c r="A44" s="145">
        <f>A42+TIME(0,$J$8,0)</f>
        <v>0.51041666666666685</v>
      </c>
      <c r="B44" s="150"/>
      <c r="C44" s="92" t="s">
        <v>111</v>
      </c>
      <c r="D44" s="93"/>
      <c r="E44" s="83">
        <f t="shared" si="0"/>
        <v>0</v>
      </c>
      <c r="F44" s="84">
        <f t="shared" si="1"/>
        <v>0</v>
      </c>
      <c r="G44" s="134">
        <v>3</v>
      </c>
      <c r="H44" s="78"/>
      <c r="I44" s="147"/>
      <c r="J44" s="92" t="s">
        <v>121</v>
      </c>
      <c r="K44" s="93"/>
      <c r="L44" s="83">
        <f t="shared" si="2"/>
        <v>0</v>
      </c>
      <c r="M44" s="84">
        <f t="shared" si="3"/>
        <v>0</v>
      </c>
      <c r="N44" s="134">
        <v>8</v>
      </c>
      <c r="O44" s="106"/>
    </row>
    <row r="45" spans="1:15" x14ac:dyDescent="0.55000000000000004">
      <c r="A45" s="145"/>
      <c r="B45" s="150"/>
      <c r="C45" s="92" t="s">
        <v>112</v>
      </c>
      <c r="D45" s="93"/>
      <c r="E45" s="83">
        <f t="shared" si="0"/>
        <v>0</v>
      </c>
      <c r="F45" s="84">
        <f t="shared" si="1"/>
        <v>0</v>
      </c>
      <c r="G45" s="135"/>
      <c r="H45" s="78"/>
      <c r="I45" s="147"/>
      <c r="J45" s="92" t="s">
        <v>122</v>
      </c>
      <c r="K45" s="93"/>
      <c r="L45" s="83">
        <f t="shared" si="2"/>
        <v>0</v>
      </c>
      <c r="M45" s="84">
        <f t="shared" si="3"/>
        <v>0</v>
      </c>
      <c r="N45" s="135"/>
      <c r="O45" s="106"/>
    </row>
    <row r="46" spans="1:15" x14ac:dyDescent="0.55000000000000004">
      <c r="A46" s="145">
        <f>A44+TIME(0,$J$8,0)</f>
        <v>0.52083333333333348</v>
      </c>
      <c r="B46" s="150"/>
      <c r="C46" s="92" t="s">
        <v>113</v>
      </c>
      <c r="D46" s="93"/>
      <c r="E46" s="83">
        <f t="shared" si="0"/>
        <v>0</v>
      </c>
      <c r="F46" s="84">
        <f t="shared" si="1"/>
        <v>0</v>
      </c>
      <c r="G46" s="134">
        <v>7</v>
      </c>
      <c r="H46" s="78"/>
      <c r="I46" s="147"/>
      <c r="J46" s="92" t="s">
        <v>123</v>
      </c>
      <c r="K46" s="93"/>
      <c r="L46" s="83">
        <f t="shared" si="2"/>
        <v>0</v>
      </c>
      <c r="M46" s="84">
        <f t="shared" si="3"/>
        <v>0</v>
      </c>
      <c r="N46" s="134">
        <v>7</v>
      </c>
      <c r="O46" s="106"/>
    </row>
    <row r="47" spans="1:15" x14ac:dyDescent="0.55000000000000004">
      <c r="A47" s="145"/>
      <c r="B47" s="150"/>
      <c r="C47" s="92" t="s">
        <v>114</v>
      </c>
      <c r="D47" s="93"/>
      <c r="E47" s="83">
        <f t="shared" si="0"/>
        <v>0</v>
      </c>
      <c r="F47" s="84">
        <f t="shared" si="1"/>
        <v>0</v>
      </c>
      <c r="G47" s="135"/>
      <c r="H47" s="79"/>
      <c r="I47" s="147"/>
      <c r="J47" s="92" t="s">
        <v>124</v>
      </c>
      <c r="K47" s="93"/>
      <c r="L47" s="83">
        <f t="shared" si="2"/>
        <v>0</v>
      </c>
      <c r="M47" s="84">
        <f t="shared" si="3"/>
        <v>0</v>
      </c>
      <c r="N47" s="135"/>
      <c r="O47" s="106"/>
    </row>
    <row r="48" spans="1:15" x14ac:dyDescent="0.55000000000000004">
      <c r="A48" s="145">
        <f t="shared" ref="A48" si="12">A46+TIME(0,$J$8,0)</f>
        <v>0.53125000000000011</v>
      </c>
      <c r="B48" s="150"/>
      <c r="C48" s="92" t="s">
        <v>115</v>
      </c>
      <c r="D48" s="93"/>
      <c r="E48" s="83">
        <f t="shared" ref="E48:E53" si="13">D48*$K$2/113+($K$3-$K$4)</f>
        <v>0</v>
      </c>
      <c r="F48" s="84">
        <f t="shared" ref="F48:F53" si="14">IF((ROUND(E48*$K$6,0))&gt;=24,24,(ROUND(E48*$K$6,0)))</f>
        <v>0</v>
      </c>
      <c r="G48" s="134">
        <v>1</v>
      </c>
      <c r="H48" s="78"/>
      <c r="I48" s="147"/>
      <c r="J48" s="92" t="s">
        <v>125</v>
      </c>
      <c r="K48" s="93"/>
      <c r="L48" s="83">
        <f t="shared" ref="L48:L53" si="15">K48*$K$2/113+($K$3-$K$4)</f>
        <v>0</v>
      </c>
      <c r="M48" s="84">
        <f t="shared" ref="M48:M53" si="16">IF((ROUND(L48*$K$6,0))&gt;=24,24,(ROUND(L48*$K$6,0)))</f>
        <v>0</v>
      </c>
      <c r="N48" s="134">
        <v>6</v>
      </c>
      <c r="O48" s="106"/>
    </row>
    <row r="49" spans="1:16" x14ac:dyDescent="0.55000000000000004">
      <c r="A49" s="145"/>
      <c r="B49" s="150"/>
      <c r="C49" s="92" t="s">
        <v>116</v>
      </c>
      <c r="D49" s="93"/>
      <c r="E49" s="83">
        <f t="shared" si="13"/>
        <v>0</v>
      </c>
      <c r="F49" s="84">
        <f t="shared" si="14"/>
        <v>0</v>
      </c>
      <c r="G49" s="135"/>
      <c r="H49" s="78"/>
      <c r="I49" s="147"/>
      <c r="J49" s="92" t="s">
        <v>126</v>
      </c>
      <c r="K49" s="93"/>
      <c r="L49" s="83">
        <f t="shared" si="15"/>
        <v>0</v>
      </c>
      <c r="M49" s="84">
        <f t="shared" si="16"/>
        <v>0</v>
      </c>
      <c r="N49" s="135"/>
      <c r="O49" s="106"/>
    </row>
    <row r="50" spans="1:16" x14ac:dyDescent="0.55000000000000004">
      <c r="A50" s="145">
        <f t="shared" ref="A50" si="17">A48+TIME(0,$J$8,0)</f>
        <v>0.54166666666666674</v>
      </c>
      <c r="B50" s="150"/>
      <c r="C50" s="92" t="s">
        <v>117</v>
      </c>
      <c r="D50" s="93"/>
      <c r="E50" s="83">
        <f t="shared" si="13"/>
        <v>0</v>
      </c>
      <c r="F50" s="84">
        <f t="shared" si="14"/>
        <v>0</v>
      </c>
      <c r="G50" s="134">
        <v>100</v>
      </c>
      <c r="H50" s="78"/>
      <c r="I50" s="147"/>
      <c r="J50" s="92" t="s">
        <v>127</v>
      </c>
      <c r="K50" s="93"/>
      <c r="L50" s="83">
        <f t="shared" si="15"/>
        <v>0</v>
      </c>
      <c r="M50" s="84">
        <f t="shared" si="16"/>
        <v>0</v>
      </c>
      <c r="N50" s="134">
        <v>60</v>
      </c>
      <c r="O50" s="106"/>
    </row>
    <row r="51" spans="1:16" x14ac:dyDescent="0.55000000000000004">
      <c r="A51" s="145"/>
      <c r="B51" s="150"/>
      <c r="C51" s="92" t="s">
        <v>118</v>
      </c>
      <c r="D51" s="93"/>
      <c r="E51" s="83">
        <f t="shared" si="13"/>
        <v>0</v>
      </c>
      <c r="F51" s="84">
        <f t="shared" si="14"/>
        <v>0</v>
      </c>
      <c r="G51" s="135"/>
      <c r="H51" s="78"/>
      <c r="I51" s="147"/>
      <c r="J51" s="92" t="s">
        <v>128</v>
      </c>
      <c r="K51" s="93"/>
      <c r="L51" s="83">
        <f t="shared" si="15"/>
        <v>0</v>
      </c>
      <c r="M51" s="84">
        <f t="shared" si="16"/>
        <v>0</v>
      </c>
      <c r="N51" s="135"/>
      <c r="O51" s="106"/>
    </row>
    <row r="52" spans="1:16" x14ac:dyDescent="0.55000000000000004">
      <c r="A52" s="145">
        <f t="shared" ref="A52" si="18">A50+TIME(0,$J$8,0)</f>
        <v>0.55208333333333337</v>
      </c>
      <c r="B52" s="150"/>
      <c r="C52" s="92" t="s">
        <v>129</v>
      </c>
      <c r="D52" s="93"/>
      <c r="E52" s="83">
        <f t="shared" si="13"/>
        <v>0</v>
      </c>
      <c r="F52" s="84">
        <f t="shared" si="14"/>
        <v>0</v>
      </c>
      <c r="G52" s="134">
        <v>8</v>
      </c>
      <c r="H52" s="78"/>
      <c r="I52" s="147"/>
      <c r="J52" s="92" t="s">
        <v>131</v>
      </c>
      <c r="K52" s="93"/>
      <c r="L52" s="83">
        <f t="shared" si="15"/>
        <v>0</v>
      </c>
      <c r="M52" s="84">
        <f t="shared" si="16"/>
        <v>0</v>
      </c>
      <c r="N52" s="134">
        <v>4</v>
      </c>
      <c r="O52" s="106"/>
    </row>
    <row r="53" spans="1:16" x14ac:dyDescent="0.55000000000000004">
      <c r="A53" s="145"/>
      <c r="B53" s="151"/>
      <c r="C53" s="92" t="s">
        <v>130</v>
      </c>
      <c r="D53" s="93"/>
      <c r="E53" s="83">
        <f t="shared" si="13"/>
        <v>0</v>
      </c>
      <c r="F53" s="84">
        <f t="shared" si="14"/>
        <v>0</v>
      </c>
      <c r="G53" s="135"/>
      <c r="H53" s="79"/>
      <c r="I53" s="148"/>
      <c r="J53" s="92" t="s">
        <v>132</v>
      </c>
      <c r="K53" s="93"/>
      <c r="L53" s="83">
        <f t="shared" si="15"/>
        <v>0</v>
      </c>
      <c r="M53" s="84">
        <f t="shared" si="16"/>
        <v>0</v>
      </c>
      <c r="N53" s="135"/>
      <c r="O53" s="106"/>
    </row>
    <row r="54" spans="1:16" x14ac:dyDescent="0.55000000000000004">
      <c r="A54" s="81"/>
    </row>
    <row r="56" spans="1:16" x14ac:dyDescent="0.55000000000000004">
      <c r="B56" s="111" t="s">
        <v>48</v>
      </c>
    </row>
    <row r="57" spans="1:16" x14ac:dyDescent="0.55000000000000004">
      <c r="A57" s="133">
        <f t="shared" ref="A57:A61" si="19">A29</f>
        <v>0.43750000000000011</v>
      </c>
      <c r="B57" s="132" t="str">
        <f t="shared" ref="B57" si="20">$I$29</f>
        <v>Four</v>
      </c>
      <c r="C57" s="113" t="str">
        <f t="shared" ref="C57:F62" si="21">J29</f>
        <v>P37</v>
      </c>
      <c r="D57" s="114">
        <f t="shared" si="21"/>
        <v>0</v>
      </c>
      <c r="E57" s="115">
        <f t="shared" si="21"/>
        <v>0</v>
      </c>
      <c r="F57" s="116">
        <f t="shared" si="21"/>
        <v>0</v>
      </c>
      <c r="G57" s="131">
        <f t="shared" ref="G57:G61" si="22">N29</f>
        <v>30</v>
      </c>
      <c r="H57"/>
      <c r="I57" s="133">
        <f t="shared" ref="I57:I61" si="23">A35</f>
        <v>0.46875000000000017</v>
      </c>
      <c r="J57" s="132" t="str">
        <f t="shared" ref="J57" si="24">$I$42</f>
        <v>Six</v>
      </c>
      <c r="K57" s="142" t="str">
        <f t="shared" ref="K57:K62" si="25">J35</f>
        <v>P43</v>
      </c>
      <c r="L57" s="142"/>
      <c r="M57" s="114">
        <f t="shared" ref="M57:M62" si="26">K35</f>
        <v>0</v>
      </c>
      <c r="N57" s="118">
        <f t="shared" ref="N57:O62" si="27">M35</f>
        <v>0</v>
      </c>
      <c r="O57" s="131">
        <f t="shared" si="27"/>
        <v>60</v>
      </c>
      <c r="P57" s="132"/>
    </row>
    <row r="58" spans="1:16" x14ac:dyDescent="0.55000000000000004">
      <c r="A58" s="133"/>
      <c r="B58" s="132"/>
      <c r="C58" s="113" t="str">
        <f t="shared" si="21"/>
        <v>P38</v>
      </c>
      <c r="D58" s="114">
        <f t="shared" si="21"/>
        <v>0</v>
      </c>
      <c r="E58" s="115">
        <f t="shared" si="21"/>
        <v>0</v>
      </c>
      <c r="F58" s="116">
        <f t="shared" si="21"/>
        <v>0</v>
      </c>
      <c r="G58" s="131"/>
      <c r="H58"/>
      <c r="I58" s="132"/>
      <c r="J58" s="132"/>
      <c r="K58" s="117" t="str">
        <f t="shared" si="25"/>
        <v>P44</v>
      </c>
      <c r="L58" s="115"/>
      <c r="M58" s="114">
        <f t="shared" si="26"/>
        <v>0</v>
      </c>
      <c r="N58" s="118">
        <f t="shared" si="27"/>
        <v>0</v>
      </c>
      <c r="O58" s="132"/>
      <c r="P58" s="132"/>
    </row>
    <row r="59" spans="1:16" x14ac:dyDescent="0.55000000000000004">
      <c r="A59" s="133">
        <f t="shared" si="19"/>
        <v>0.4479166666666668</v>
      </c>
      <c r="B59" s="132"/>
      <c r="C59" s="113" t="str">
        <f t="shared" si="21"/>
        <v>P39</v>
      </c>
      <c r="D59" s="114">
        <f t="shared" si="21"/>
        <v>0</v>
      </c>
      <c r="E59" s="115">
        <f t="shared" si="21"/>
        <v>0</v>
      </c>
      <c r="F59" s="116">
        <f t="shared" si="21"/>
        <v>0</v>
      </c>
      <c r="G59" s="131">
        <f t="shared" si="22"/>
        <v>30</v>
      </c>
      <c r="H59"/>
      <c r="I59" s="133">
        <f t="shared" si="23"/>
        <v>0.47916666666666685</v>
      </c>
      <c r="J59" s="132"/>
      <c r="K59" s="117" t="str">
        <f t="shared" si="25"/>
        <v>P45</v>
      </c>
      <c r="L59" s="115"/>
      <c r="M59" s="114">
        <f t="shared" si="26"/>
        <v>0</v>
      </c>
      <c r="N59" s="118">
        <f t="shared" si="27"/>
        <v>0</v>
      </c>
      <c r="O59" s="131">
        <f t="shared" si="27"/>
        <v>30</v>
      </c>
      <c r="P59" s="132"/>
    </row>
    <row r="60" spans="1:16" x14ac:dyDescent="0.55000000000000004">
      <c r="A60" s="133"/>
      <c r="B60" s="132"/>
      <c r="C60" s="113" t="str">
        <f t="shared" si="21"/>
        <v>P40</v>
      </c>
      <c r="D60" s="114">
        <f t="shared" si="21"/>
        <v>0</v>
      </c>
      <c r="E60" s="115">
        <f t="shared" si="21"/>
        <v>0</v>
      </c>
      <c r="F60" s="116">
        <f t="shared" si="21"/>
        <v>0</v>
      </c>
      <c r="G60" s="131"/>
      <c r="H60"/>
      <c r="I60" s="132"/>
      <c r="J60" s="132"/>
      <c r="K60" s="117" t="str">
        <f t="shared" si="25"/>
        <v>P46</v>
      </c>
      <c r="L60" s="115"/>
      <c r="M60" s="114">
        <f t="shared" si="26"/>
        <v>0</v>
      </c>
      <c r="N60" s="118">
        <f t="shared" si="27"/>
        <v>0</v>
      </c>
      <c r="O60" s="132"/>
      <c r="P60" s="132"/>
    </row>
    <row r="61" spans="1:16" x14ac:dyDescent="0.55000000000000004">
      <c r="A61" s="133">
        <f t="shared" si="19"/>
        <v>0.45833333333333348</v>
      </c>
      <c r="B61" s="132"/>
      <c r="C61" s="113" t="str">
        <f t="shared" si="21"/>
        <v>P41</v>
      </c>
      <c r="D61" s="114">
        <f t="shared" si="21"/>
        <v>0</v>
      </c>
      <c r="E61" s="115">
        <f t="shared" si="21"/>
        <v>0</v>
      </c>
      <c r="F61" s="116">
        <f t="shared" si="21"/>
        <v>0</v>
      </c>
      <c r="G61" s="131">
        <f t="shared" si="22"/>
        <v>30</v>
      </c>
      <c r="H61"/>
      <c r="I61" s="133">
        <f t="shared" si="23"/>
        <v>0.48958333333333354</v>
      </c>
      <c r="J61" s="132"/>
      <c r="K61" s="117" t="str">
        <f t="shared" si="25"/>
        <v>P47</v>
      </c>
      <c r="L61" s="115"/>
      <c r="M61" s="114">
        <f t="shared" si="26"/>
        <v>0</v>
      </c>
      <c r="N61" s="118">
        <f t="shared" si="27"/>
        <v>0</v>
      </c>
      <c r="O61" s="131">
        <f t="shared" si="27"/>
        <v>2</v>
      </c>
      <c r="P61" s="132"/>
    </row>
    <row r="62" spans="1:16" x14ac:dyDescent="0.55000000000000004">
      <c r="A62" s="133"/>
      <c r="B62" s="132"/>
      <c r="C62" s="113" t="str">
        <f t="shared" si="21"/>
        <v>P42</v>
      </c>
      <c r="D62" s="114">
        <f t="shared" si="21"/>
        <v>0</v>
      </c>
      <c r="E62" s="115">
        <f t="shared" si="21"/>
        <v>0</v>
      </c>
      <c r="F62" s="116">
        <f t="shared" si="21"/>
        <v>0</v>
      </c>
      <c r="G62" s="131"/>
      <c r="H62"/>
      <c r="I62" s="132"/>
      <c r="J62" s="132"/>
      <c r="K62" s="117" t="str">
        <f t="shared" si="25"/>
        <v>P48</v>
      </c>
      <c r="L62" s="115"/>
      <c r="M62" s="114">
        <f t="shared" si="26"/>
        <v>0</v>
      </c>
      <c r="N62" s="118">
        <f t="shared" si="27"/>
        <v>0</v>
      </c>
      <c r="O62" s="132"/>
      <c r="P62" s="132"/>
    </row>
    <row r="63" spans="1:16" x14ac:dyDescent="0.55000000000000004">
      <c r="A63" s="133">
        <v>0.49374999999999974</v>
      </c>
      <c r="B63" s="132"/>
      <c r="C63" s="113" t="str">
        <f t="shared" ref="C63:F68" si="28">C42</f>
        <v>P49</v>
      </c>
      <c r="D63" s="112">
        <f t="shared" si="28"/>
        <v>0</v>
      </c>
      <c r="E63" s="115">
        <f t="shared" si="28"/>
        <v>0</v>
      </c>
      <c r="F63" s="116">
        <f t="shared" si="28"/>
        <v>0</v>
      </c>
      <c r="G63" s="131">
        <f t="shared" ref="G63:G67" si="29">G42</f>
        <v>6</v>
      </c>
      <c r="H63"/>
      <c r="I63" s="133">
        <f t="shared" ref="I63:I67" si="30">A42</f>
        <v>0.50000000000000022</v>
      </c>
      <c r="J63" s="132"/>
      <c r="K63" s="117" t="str">
        <f t="shared" ref="K63:K68" si="31">J42</f>
        <v>P61</v>
      </c>
      <c r="L63" s="115"/>
      <c r="M63" s="114">
        <f t="shared" ref="M63:M68" si="32">K42</f>
        <v>0</v>
      </c>
      <c r="N63" s="118">
        <f t="shared" ref="N63:O68" si="33">M42</f>
        <v>0</v>
      </c>
      <c r="O63" s="131">
        <f t="shared" si="33"/>
        <v>9</v>
      </c>
      <c r="P63" s="132"/>
    </row>
    <row r="64" spans="1:16" x14ac:dyDescent="0.55000000000000004">
      <c r="A64" s="133"/>
      <c r="B64" s="132"/>
      <c r="C64" s="113" t="str">
        <f t="shared" si="28"/>
        <v>P50</v>
      </c>
      <c r="D64" s="112">
        <f t="shared" si="28"/>
        <v>0</v>
      </c>
      <c r="E64" s="115">
        <f t="shared" si="28"/>
        <v>0</v>
      </c>
      <c r="F64" s="116">
        <f t="shared" si="28"/>
        <v>0</v>
      </c>
      <c r="G64" s="131"/>
      <c r="H64"/>
      <c r="I64" s="132"/>
      <c r="J64" s="132"/>
      <c r="K64" s="117" t="str">
        <f t="shared" si="31"/>
        <v>P62</v>
      </c>
      <c r="L64" s="115"/>
      <c r="M64" s="114">
        <f t="shared" si="32"/>
        <v>0</v>
      </c>
      <c r="N64" s="118">
        <f t="shared" si="33"/>
        <v>0</v>
      </c>
      <c r="O64" s="132"/>
      <c r="P64" s="132"/>
    </row>
    <row r="65" spans="1:16" x14ac:dyDescent="0.55000000000000004">
      <c r="A65" s="133">
        <f t="shared" ref="A65:A67" si="34">$A$63</f>
        <v>0.49374999999999974</v>
      </c>
      <c r="B65" s="132"/>
      <c r="C65" s="113" t="str">
        <f t="shared" si="28"/>
        <v>P51</v>
      </c>
      <c r="D65" s="112">
        <f t="shared" si="28"/>
        <v>0</v>
      </c>
      <c r="E65" s="115">
        <f t="shared" si="28"/>
        <v>0</v>
      </c>
      <c r="F65" s="116">
        <f t="shared" si="28"/>
        <v>0</v>
      </c>
      <c r="G65" s="131">
        <f t="shared" si="29"/>
        <v>3</v>
      </c>
      <c r="H65"/>
      <c r="I65" s="133">
        <f t="shared" si="30"/>
        <v>0.51041666666666685</v>
      </c>
      <c r="J65" s="132"/>
      <c r="K65" s="117" t="str">
        <f t="shared" si="31"/>
        <v>P63</v>
      </c>
      <c r="L65" s="115"/>
      <c r="M65" s="114">
        <f t="shared" si="32"/>
        <v>0</v>
      </c>
      <c r="N65" s="118">
        <f t="shared" si="33"/>
        <v>0</v>
      </c>
      <c r="O65" s="131">
        <f t="shared" si="33"/>
        <v>8</v>
      </c>
      <c r="P65" s="132"/>
    </row>
    <row r="66" spans="1:16" x14ac:dyDescent="0.55000000000000004">
      <c r="A66" s="133"/>
      <c r="B66" s="132"/>
      <c r="C66" s="113" t="str">
        <f t="shared" si="28"/>
        <v>P52</v>
      </c>
      <c r="D66" s="112">
        <f t="shared" si="28"/>
        <v>0</v>
      </c>
      <c r="E66" s="115">
        <f t="shared" si="28"/>
        <v>0</v>
      </c>
      <c r="F66" s="116">
        <f t="shared" si="28"/>
        <v>0</v>
      </c>
      <c r="G66" s="131"/>
      <c r="H66"/>
      <c r="I66" s="132"/>
      <c r="J66" s="132"/>
      <c r="K66" s="117" t="str">
        <f t="shared" si="31"/>
        <v>P64</v>
      </c>
      <c r="L66" s="115"/>
      <c r="M66" s="114">
        <f t="shared" si="32"/>
        <v>0</v>
      </c>
      <c r="N66" s="118">
        <f t="shared" si="33"/>
        <v>0</v>
      </c>
      <c r="O66" s="132"/>
      <c r="P66" s="132"/>
    </row>
    <row r="67" spans="1:16" x14ac:dyDescent="0.55000000000000004">
      <c r="A67" s="133">
        <f t="shared" si="34"/>
        <v>0.49374999999999974</v>
      </c>
      <c r="B67" s="132"/>
      <c r="C67" s="113" t="str">
        <f t="shared" si="28"/>
        <v>P53</v>
      </c>
      <c r="D67" s="112">
        <f t="shared" si="28"/>
        <v>0</v>
      </c>
      <c r="E67" s="115">
        <f t="shared" si="28"/>
        <v>0</v>
      </c>
      <c r="F67" s="116">
        <f t="shared" si="28"/>
        <v>0</v>
      </c>
      <c r="G67" s="131">
        <f t="shared" si="29"/>
        <v>7</v>
      </c>
      <c r="H67"/>
      <c r="I67" s="133">
        <f t="shared" si="30"/>
        <v>0.52083333333333348</v>
      </c>
      <c r="J67" s="132"/>
      <c r="K67" s="117" t="str">
        <f t="shared" si="31"/>
        <v>P65</v>
      </c>
      <c r="L67" s="115"/>
      <c r="M67" s="114">
        <f t="shared" si="32"/>
        <v>0</v>
      </c>
      <c r="N67" s="118">
        <f t="shared" si="33"/>
        <v>0</v>
      </c>
      <c r="O67" s="131">
        <f t="shared" si="33"/>
        <v>7</v>
      </c>
      <c r="P67" s="132"/>
    </row>
    <row r="68" spans="1:16" x14ac:dyDescent="0.55000000000000004">
      <c r="A68" s="133"/>
      <c r="B68" s="132"/>
      <c r="C68" s="113" t="str">
        <f t="shared" si="28"/>
        <v>P54</v>
      </c>
      <c r="D68" s="112">
        <f t="shared" si="28"/>
        <v>0</v>
      </c>
      <c r="E68" s="115">
        <f t="shared" si="28"/>
        <v>0</v>
      </c>
      <c r="F68" s="116">
        <f t="shared" si="28"/>
        <v>0</v>
      </c>
      <c r="G68" s="131"/>
      <c r="H68"/>
      <c r="I68" s="132"/>
      <c r="J68" s="132"/>
      <c r="K68" s="117" t="str">
        <f t="shared" si="31"/>
        <v>P66</v>
      </c>
      <c r="L68" s="115"/>
      <c r="M68" s="114">
        <f t="shared" si="32"/>
        <v>0</v>
      </c>
      <c r="N68" s="118">
        <f t="shared" si="33"/>
        <v>0</v>
      </c>
      <c r="O68" s="132"/>
      <c r="P68" s="132"/>
    </row>
    <row r="69" spans="1:16" x14ac:dyDescent="0.55000000000000004">
      <c r="A69" s="136"/>
    </row>
    <row r="70" spans="1:16" x14ac:dyDescent="0.55000000000000004">
      <c r="A70" s="136"/>
      <c r="G70" s="109"/>
    </row>
  </sheetData>
  <sheetProtection selectLockedCells="1"/>
  <sortState xmlns:xlrd2="http://schemas.microsoft.com/office/spreadsheetml/2017/richdata2" ref="P17:Q25">
    <sortCondition ref="P17"/>
  </sortState>
  <mergeCells count="107">
    <mergeCell ref="K9:N12"/>
    <mergeCell ref="N16:N17"/>
    <mergeCell ref="N20:N21"/>
    <mergeCell ref="N22:N23"/>
    <mergeCell ref="N24:N25"/>
    <mergeCell ref="N18:N19"/>
    <mergeCell ref="N26:N27"/>
    <mergeCell ref="N37:N38"/>
    <mergeCell ref="B16:B27"/>
    <mergeCell ref="I16:I27"/>
    <mergeCell ref="G16:G17"/>
    <mergeCell ref="G20:G21"/>
    <mergeCell ref="N29:N30"/>
    <mergeCell ref="N31:N32"/>
    <mergeCell ref="N33:N34"/>
    <mergeCell ref="G22:G23"/>
    <mergeCell ref="G24:G25"/>
    <mergeCell ref="G26:G27"/>
    <mergeCell ref="B2:C2"/>
    <mergeCell ref="F2:I2"/>
    <mergeCell ref="A39:A40"/>
    <mergeCell ref="A42:A43"/>
    <mergeCell ref="G46:G47"/>
    <mergeCell ref="G42:G43"/>
    <mergeCell ref="B29:B40"/>
    <mergeCell ref="G31:G32"/>
    <mergeCell ref="G35:G36"/>
    <mergeCell ref="G29:G30"/>
    <mergeCell ref="G39:G40"/>
    <mergeCell ref="A29:A30"/>
    <mergeCell ref="A46:A47"/>
    <mergeCell ref="A18:A19"/>
    <mergeCell ref="A20:A21"/>
    <mergeCell ref="A26:A27"/>
    <mergeCell ref="A16:A17"/>
    <mergeCell ref="A22:A23"/>
    <mergeCell ref="A24:A25"/>
    <mergeCell ref="Q16:Z16"/>
    <mergeCell ref="Q17:Z17"/>
    <mergeCell ref="Q18:Z18"/>
    <mergeCell ref="Q19:Z19"/>
    <mergeCell ref="Q20:Z20"/>
    <mergeCell ref="N46:N47"/>
    <mergeCell ref="A31:A32"/>
    <mergeCell ref="A33:A34"/>
    <mergeCell ref="A35:A36"/>
    <mergeCell ref="A37:A38"/>
    <mergeCell ref="G37:G38"/>
    <mergeCell ref="G33:G34"/>
    <mergeCell ref="N42:N43"/>
    <mergeCell ref="G44:G45"/>
    <mergeCell ref="N44:N45"/>
    <mergeCell ref="A44:A45"/>
    <mergeCell ref="I29:I40"/>
    <mergeCell ref="B42:B53"/>
    <mergeCell ref="I42:I53"/>
    <mergeCell ref="A48:A49"/>
    <mergeCell ref="G18:G19"/>
    <mergeCell ref="P28:P29"/>
    <mergeCell ref="Q21:Z22"/>
    <mergeCell ref="P21:P22"/>
    <mergeCell ref="Q30:Z32"/>
    <mergeCell ref="P30:P32"/>
    <mergeCell ref="Q24:Z24"/>
    <mergeCell ref="Q25:Z25"/>
    <mergeCell ref="Q26:Z26"/>
    <mergeCell ref="Q27:Z27"/>
    <mergeCell ref="Q28:Z29"/>
    <mergeCell ref="Q23:Z23"/>
    <mergeCell ref="K57:L57"/>
    <mergeCell ref="O57:P58"/>
    <mergeCell ref="N35:N36"/>
    <mergeCell ref="N39:N40"/>
    <mergeCell ref="N48:N49"/>
    <mergeCell ref="N50:N51"/>
    <mergeCell ref="N52:N53"/>
    <mergeCell ref="A67:A68"/>
    <mergeCell ref="A69:A70"/>
    <mergeCell ref="B57:B68"/>
    <mergeCell ref="I57:I58"/>
    <mergeCell ref="I59:I60"/>
    <mergeCell ref="I61:I62"/>
    <mergeCell ref="I63:I64"/>
    <mergeCell ref="I65:I66"/>
    <mergeCell ref="I67:I68"/>
    <mergeCell ref="G57:G58"/>
    <mergeCell ref="G59:G60"/>
    <mergeCell ref="G61:G62"/>
    <mergeCell ref="G63:G64"/>
    <mergeCell ref="G65:G66"/>
    <mergeCell ref="A50:A51"/>
    <mergeCell ref="A52:A53"/>
    <mergeCell ref="G48:G49"/>
    <mergeCell ref="G50:G51"/>
    <mergeCell ref="G52:G53"/>
    <mergeCell ref="O59:P60"/>
    <mergeCell ref="O61:P62"/>
    <mergeCell ref="O63:P64"/>
    <mergeCell ref="O65:P66"/>
    <mergeCell ref="O67:P68"/>
    <mergeCell ref="J57:J68"/>
    <mergeCell ref="A57:A58"/>
    <mergeCell ref="A59:A60"/>
    <mergeCell ref="A61:A62"/>
    <mergeCell ref="G67:G68"/>
    <mergeCell ref="A63:A64"/>
    <mergeCell ref="A65:A66"/>
  </mergeCells>
  <phoneticPr fontId="1" type="noConversion"/>
  <dataValidations xWindow="1624" yWindow="967" count="2">
    <dataValidation type="decimal" allowBlank="1" showInputMessage="1" showErrorMessage="1" errorTitle="Handicap Index" error="Please enter to one decimal place i.e. 10.8" promptTitle="Handicap Index" prompt="Input Handicap Index  to one decimal place i.e. 10.8" sqref="D57:D62 K16:K27 K29:K40 D42:D53 K42:K53" xr:uid="{8354C45A-C7EE-43AE-B8A4-270CD079597B}">
      <formula1>-2</formula1>
      <formula2>28</formula2>
    </dataValidation>
    <dataValidation allowBlank="1" showInputMessage="1" showErrorMessage="1" promptTitle="Player " prompt="Please enter player in format Surname, FirstName" sqref="C57:C62 C42:C53 J16:J27 J29:J40 J42:J53" xr:uid="{D11CDAC1-FB60-4EB9-92F4-9B424A803F73}"/>
  </dataValidations>
  <printOptions horizontalCentered="1" verticalCentered="1" gridLines="1"/>
  <pageMargins left="0.23622047244094491" right="0.23622047244094491" top="0.31496062992125984" bottom="0.39370078740157483" header="0.31496062992125984" footer="0.11811023622047245"/>
  <pageSetup paperSize="9" scale="72" orientation="landscape" horizontalDpi="300" verticalDpi="300" r:id="rId1"/>
  <headerFooter>
    <oddFooter>&amp;C
Printed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AEF0E-B501-44DA-B774-4DDABFE25BEC}">
  <sheetPr>
    <pageSetUpPr fitToPage="1"/>
  </sheetPr>
  <dimension ref="A1:R59"/>
  <sheetViews>
    <sheetView topLeftCell="A34" zoomScale="42" zoomScaleNormal="42" workbookViewId="0">
      <selection activeCell="H31" sqref="H31"/>
    </sheetView>
  </sheetViews>
  <sheetFormatPr defaultRowHeight="30" customHeight="1" x14ac:dyDescent="0.7"/>
  <cols>
    <col min="1" max="1" width="11.89453125" style="14" customWidth="1"/>
    <col min="2" max="2" width="34.89453125" customWidth="1"/>
    <col min="3" max="3" width="9.1015625" style="3"/>
    <col min="4" max="4" width="8.89453125" style="3"/>
    <col min="5" max="5" width="13.89453125" style="4" customWidth="1"/>
    <col min="6" max="6" width="12.47265625" customWidth="1"/>
    <col min="7" max="7" width="4.3671875" customWidth="1"/>
    <col min="8" max="8" width="36.5234375" customWidth="1"/>
    <col min="9" max="9" width="8.89453125" style="3" customWidth="1"/>
    <col min="10" max="10" width="8.7890625" style="3" customWidth="1"/>
    <col min="11" max="11" width="14.5234375" style="3" customWidth="1"/>
    <col min="12" max="12" width="12.1015625" customWidth="1"/>
    <col min="15" max="15" width="54.5234375" customWidth="1"/>
    <col min="16" max="16" width="11.5234375" customWidth="1"/>
    <col min="17" max="17" width="14.5234375" customWidth="1"/>
    <col min="18" max="18" width="13.3671875" customWidth="1"/>
    <col min="19" max="19" width="2.3671875" customWidth="1"/>
  </cols>
  <sheetData>
    <row r="1" spans="1:12" ht="30" customHeight="1" x14ac:dyDescent="0.7"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</row>
    <row r="2" spans="1:12" s="20" customFormat="1" ht="30" customHeight="1" x14ac:dyDescent="0.95">
      <c r="A2" s="57" t="s">
        <v>11</v>
      </c>
      <c r="B2" s="58">
        <f>'Start sheet'!B2</f>
        <v>0</v>
      </c>
      <c r="C2" s="59"/>
      <c r="D2" s="60" t="s">
        <v>12</v>
      </c>
      <c r="E2" s="164">
        <f>'Start sheet'!F2</f>
        <v>0</v>
      </c>
      <c r="F2" s="164"/>
      <c r="G2" s="164"/>
      <c r="H2" s="164"/>
      <c r="I2" s="21"/>
      <c r="J2" s="21"/>
      <c r="K2" s="21"/>
    </row>
    <row r="3" spans="1:12" ht="30" customHeight="1" x14ac:dyDescent="0.75">
      <c r="A3" s="22"/>
      <c r="B3" s="23"/>
      <c r="C3" s="19"/>
      <c r="D3" s="19"/>
      <c r="E3" s="24"/>
      <c r="F3" s="24"/>
    </row>
    <row r="4" spans="1:12" ht="30" customHeight="1" x14ac:dyDescent="0.75">
      <c r="A4" s="22" t="s">
        <v>5</v>
      </c>
      <c r="B4" s="8" t="str">
        <f>'Start sheet'!B7</f>
        <v>One</v>
      </c>
      <c r="C4" s="6"/>
      <c r="D4" s="6"/>
      <c r="E4" s="25"/>
      <c r="F4" s="5"/>
      <c r="H4" s="8" t="str">
        <f>'Start sheet'!B8</f>
        <v>Two</v>
      </c>
      <c r="I4" s="5"/>
      <c r="J4" s="5"/>
      <c r="K4" s="6"/>
      <c r="L4" s="5"/>
    </row>
    <row r="5" spans="1:12" ht="9.75" customHeight="1" x14ac:dyDescent="0.7"/>
    <row r="6" spans="1:12" s="13" customFormat="1" ht="45" customHeight="1" x14ac:dyDescent="0.55000000000000004">
      <c r="A6" s="26" t="s">
        <v>13</v>
      </c>
      <c r="B6" s="9" t="s">
        <v>2</v>
      </c>
      <c r="C6" s="10" t="s">
        <v>20</v>
      </c>
      <c r="D6" s="10" t="s">
        <v>21</v>
      </c>
      <c r="E6" s="11" t="s">
        <v>38</v>
      </c>
      <c r="F6" s="12" t="s">
        <v>1</v>
      </c>
      <c r="G6" s="101"/>
      <c r="H6" s="9" t="s">
        <v>2</v>
      </c>
      <c r="I6" s="10" t="s">
        <v>20</v>
      </c>
      <c r="J6" s="10" t="s">
        <v>21</v>
      </c>
      <c r="K6" s="11" t="s">
        <v>38</v>
      </c>
      <c r="L6" s="12" t="s">
        <v>1</v>
      </c>
    </row>
    <row r="7" spans="1:12" ht="30" customHeight="1" x14ac:dyDescent="0.55000000000000004">
      <c r="A7" s="163">
        <f>'Start sheet'!A16</f>
        <v>0.375</v>
      </c>
      <c r="B7" s="16" t="str">
        <f>'Start sheet'!C16</f>
        <v>P1</v>
      </c>
      <c r="C7" s="17">
        <f>'Start sheet'!D16</f>
        <v>13</v>
      </c>
      <c r="D7" s="125">
        <f>'Start sheet'!E16</f>
        <v>0</v>
      </c>
      <c r="E7" s="18">
        <f>'Start sheet'!F16</f>
        <v>0</v>
      </c>
      <c r="F7" s="159">
        <f>'Start sheet'!G16</f>
        <v>40</v>
      </c>
      <c r="G7" s="165"/>
      <c r="H7" s="16" t="str">
        <f>'Start sheet'!J16</f>
        <v>P13</v>
      </c>
      <c r="I7" s="17">
        <f>'Start sheet'!K16</f>
        <v>0</v>
      </c>
      <c r="J7" s="125">
        <f>'Start sheet'!L16</f>
        <v>0</v>
      </c>
      <c r="K7" s="18">
        <f>'Start sheet'!M16</f>
        <v>0</v>
      </c>
      <c r="L7" s="159">
        <f>'Start sheet'!N16</f>
        <v>10</v>
      </c>
    </row>
    <row r="8" spans="1:12" ht="30" customHeight="1" x14ac:dyDescent="0.55000000000000004">
      <c r="A8" s="163"/>
      <c r="B8" s="16" t="str">
        <f>'Start sheet'!C17</f>
        <v>P2</v>
      </c>
      <c r="C8" s="17">
        <f>'Start sheet'!D17</f>
        <v>0</v>
      </c>
      <c r="D8" s="125">
        <f>'Start sheet'!E17</f>
        <v>0</v>
      </c>
      <c r="E8" s="18">
        <f>'Start sheet'!F17</f>
        <v>0</v>
      </c>
      <c r="F8" s="159"/>
      <c r="G8" s="165"/>
      <c r="H8" s="16" t="str">
        <f>'Start sheet'!J17</f>
        <v>P14</v>
      </c>
      <c r="I8" s="17">
        <f>'Start sheet'!K17</f>
        <v>0</v>
      </c>
      <c r="J8" s="125">
        <f>'Start sheet'!L17</f>
        <v>0</v>
      </c>
      <c r="K8" s="18">
        <f>'Start sheet'!M17</f>
        <v>0</v>
      </c>
      <c r="L8" s="159"/>
    </row>
    <row r="9" spans="1:12" ht="30" customHeight="1" x14ac:dyDescent="0.55000000000000004">
      <c r="A9" s="163">
        <f>A7+TIME(0,'Start sheet'!$J$8,0)</f>
        <v>0.38541666666666669</v>
      </c>
      <c r="B9" s="16" t="str">
        <f>'Start sheet'!C18</f>
        <v>P3</v>
      </c>
      <c r="C9" s="17">
        <f>'Start sheet'!D18</f>
        <v>0</v>
      </c>
      <c r="D9" s="125">
        <f>'Start sheet'!E18</f>
        <v>0</v>
      </c>
      <c r="E9" s="18">
        <f>'Start sheet'!F18</f>
        <v>0</v>
      </c>
      <c r="F9" s="159">
        <f>'Start sheet'!G18</f>
        <v>39</v>
      </c>
      <c r="G9" s="165"/>
      <c r="H9" s="16" t="str">
        <f>'Start sheet'!J18</f>
        <v>P15</v>
      </c>
      <c r="I9" s="17">
        <f>'Start sheet'!K18</f>
        <v>0</v>
      </c>
      <c r="J9" s="125">
        <f>'Start sheet'!L18</f>
        <v>0</v>
      </c>
      <c r="K9" s="18">
        <f>'Start sheet'!M18</f>
        <v>0</v>
      </c>
      <c r="L9" s="159">
        <f>'Start sheet'!N18</f>
        <v>10</v>
      </c>
    </row>
    <row r="10" spans="1:12" ht="30" customHeight="1" x14ac:dyDescent="0.55000000000000004">
      <c r="A10" s="163"/>
      <c r="B10" s="16" t="str">
        <f>'Start sheet'!C19</f>
        <v>P4</v>
      </c>
      <c r="C10" s="17">
        <f>'Start sheet'!D19</f>
        <v>0</v>
      </c>
      <c r="D10" s="125">
        <f>'Start sheet'!E19</f>
        <v>0</v>
      </c>
      <c r="E10" s="18">
        <f>'Start sheet'!F19</f>
        <v>0</v>
      </c>
      <c r="F10" s="159"/>
      <c r="G10" s="165"/>
      <c r="H10" s="16" t="str">
        <f>'Start sheet'!J19</f>
        <v>P16</v>
      </c>
      <c r="I10" s="17">
        <f>'Start sheet'!K19</f>
        <v>0</v>
      </c>
      <c r="J10" s="125">
        <f>'Start sheet'!L19</f>
        <v>0</v>
      </c>
      <c r="K10" s="18">
        <f>'Start sheet'!M19</f>
        <v>0</v>
      </c>
      <c r="L10" s="159"/>
    </row>
    <row r="11" spans="1:12" ht="30" customHeight="1" x14ac:dyDescent="0.55000000000000004">
      <c r="A11" s="163">
        <f>A9+TIME(0,'Start sheet'!$J$8,0)</f>
        <v>0.39583333333333337</v>
      </c>
      <c r="B11" s="16" t="str">
        <f>'Start sheet'!C20</f>
        <v>P5</v>
      </c>
      <c r="C11" s="17">
        <f>'Start sheet'!D20</f>
        <v>0</v>
      </c>
      <c r="D11" s="125">
        <f>'Start sheet'!E20</f>
        <v>0</v>
      </c>
      <c r="E11" s="18">
        <f>'Start sheet'!F20</f>
        <v>0</v>
      </c>
      <c r="F11" s="159">
        <f>'Start sheet'!G20</f>
        <v>15</v>
      </c>
      <c r="G11" s="165"/>
      <c r="H11" s="16" t="str">
        <f>'Start sheet'!J20</f>
        <v>P17</v>
      </c>
      <c r="I11" s="17">
        <f>'Start sheet'!K20</f>
        <v>0</v>
      </c>
      <c r="J11" s="125">
        <f>'Start sheet'!L20</f>
        <v>0</v>
      </c>
      <c r="K11" s="18">
        <f>'Start sheet'!M20</f>
        <v>0</v>
      </c>
      <c r="L11" s="159">
        <f>'Start sheet'!N20</f>
        <v>10</v>
      </c>
    </row>
    <row r="12" spans="1:12" ht="30" customHeight="1" x14ac:dyDescent="0.55000000000000004">
      <c r="A12" s="163"/>
      <c r="B12" s="16" t="str">
        <f>'Start sheet'!C21</f>
        <v>P6</v>
      </c>
      <c r="C12" s="17">
        <f>'Start sheet'!D21</f>
        <v>0</v>
      </c>
      <c r="D12" s="125">
        <f>'Start sheet'!E21</f>
        <v>0</v>
      </c>
      <c r="E12" s="18">
        <f>'Start sheet'!F21</f>
        <v>0</v>
      </c>
      <c r="F12" s="159"/>
      <c r="G12" s="165"/>
      <c r="H12" s="16" t="str">
        <f>'Start sheet'!J21</f>
        <v>P18</v>
      </c>
      <c r="I12" s="17">
        <f>'Start sheet'!K21</f>
        <v>0</v>
      </c>
      <c r="J12" s="125">
        <f>'Start sheet'!L21</f>
        <v>0</v>
      </c>
      <c r="K12" s="18">
        <f>'Start sheet'!M21</f>
        <v>0</v>
      </c>
      <c r="L12" s="159"/>
    </row>
    <row r="13" spans="1:12" ht="30" customHeight="1" x14ac:dyDescent="0.55000000000000004">
      <c r="A13" s="163">
        <f>A11+TIME(0,'Start sheet'!$J$8,0)</f>
        <v>0.40625000000000006</v>
      </c>
      <c r="B13" s="16" t="str">
        <f>'Start sheet'!C22</f>
        <v>P7</v>
      </c>
      <c r="C13" s="17">
        <f>'Start sheet'!D22</f>
        <v>0</v>
      </c>
      <c r="D13" s="125">
        <f>'Start sheet'!E22</f>
        <v>0</v>
      </c>
      <c r="E13" s="18">
        <f>'Start sheet'!F22</f>
        <v>0</v>
      </c>
      <c r="F13" s="159">
        <f>'Start sheet'!G22</f>
        <v>23</v>
      </c>
      <c r="G13" s="165"/>
      <c r="H13" s="16" t="str">
        <f>'Start sheet'!J22</f>
        <v>P19</v>
      </c>
      <c r="I13" s="17">
        <f>'Start sheet'!K22</f>
        <v>0</v>
      </c>
      <c r="J13" s="125">
        <f>'Start sheet'!L22</f>
        <v>0</v>
      </c>
      <c r="K13" s="18">
        <f>'Start sheet'!M22</f>
        <v>0</v>
      </c>
      <c r="L13" s="159">
        <f>'Start sheet'!N22</f>
        <v>10</v>
      </c>
    </row>
    <row r="14" spans="1:12" ht="30" customHeight="1" x14ac:dyDescent="0.55000000000000004">
      <c r="A14" s="163"/>
      <c r="B14" s="16" t="str">
        <f>'Start sheet'!C23</f>
        <v>P8</v>
      </c>
      <c r="C14" s="17">
        <f>'Start sheet'!D23</f>
        <v>0</v>
      </c>
      <c r="D14" s="125">
        <f>'Start sheet'!E23</f>
        <v>0</v>
      </c>
      <c r="E14" s="18">
        <f>'Start sheet'!F23</f>
        <v>0</v>
      </c>
      <c r="F14" s="159"/>
      <c r="G14" s="165"/>
      <c r="H14" s="16" t="str">
        <f>'Start sheet'!J23</f>
        <v>P20</v>
      </c>
      <c r="I14" s="17">
        <f>'Start sheet'!K23</f>
        <v>0</v>
      </c>
      <c r="J14" s="125">
        <f>'Start sheet'!L23</f>
        <v>0</v>
      </c>
      <c r="K14" s="18">
        <f>'Start sheet'!M23</f>
        <v>0</v>
      </c>
      <c r="L14" s="159"/>
    </row>
    <row r="15" spans="1:12" ht="30" customHeight="1" x14ac:dyDescent="0.55000000000000004">
      <c r="A15" s="163">
        <f>A13+TIME(0,'Start sheet'!$J$8,0)</f>
        <v>0.41666666666666674</v>
      </c>
      <c r="B15" s="16" t="str">
        <f>'Start sheet'!C24</f>
        <v>P9</v>
      </c>
      <c r="C15" s="17">
        <f>'Start sheet'!D24</f>
        <v>0</v>
      </c>
      <c r="D15" s="125">
        <f>'Start sheet'!E24</f>
        <v>0</v>
      </c>
      <c r="E15" s="18">
        <f>'Start sheet'!F24</f>
        <v>0</v>
      </c>
      <c r="F15" s="159">
        <f>'Start sheet'!G24</f>
        <v>44</v>
      </c>
      <c r="G15" s="165"/>
      <c r="H15" s="16" t="str">
        <f>'Start sheet'!J24</f>
        <v>P21</v>
      </c>
      <c r="I15" s="17">
        <f>'Start sheet'!K24</f>
        <v>0</v>
      </c>
      <c r="J15" s="125">
        <f>'Start sheet'!L24</f>
        <v>0</v>
      </c>
      <c r="K15" s="18">
        <f>'Start sheet'!M24</f>
        <v>0</v>
      </c>
      <c r="L15" s="159">
        <f>'Start sheet'!N24</f>
        <v>10</v>
      </c>
    </row>
    <row r="16" spans="1:12" ht="30" customHeight="1" x14ac:dyDescent="0.55000000000000004">
      <c r="A16" s="163"/>
      <c r="B16" s="16" t="str">
        <f>'Start sheet'!C25</f>
        <v>P10</v>
      </c>
      <c r="C16" s="17">
        <f>'Start sheet'!D25</f>
        <v>0</v>
      </c>
      <c r="D16" s="125">
        <f>'Start sheet'!E25</f>
        <v>0</v>
      </c>
      <c r="E16" s="18">
        <f>'Start sheet'!F25</f>
        <v>0</v>
      </c>
      <c r="F16" s="159"/>
      <c r="G16" s="165"/>
      <c r="H16" s="16" t="str">
        <f>'Start sheet'!J25</f>
        <v>P22</v>
      </c>
      <c r="I16" s="17">
        <f>'Start sheet'!K25</f>
        <v>0</v>
      </c>
      <c r="J16" s="125">
        <f>'Start sheet'!L25</f>
        <v>0</v>
      </c>
      <c r="K16" s="18">
        <f>'Start sheet'!M25</f>
        <v>0</v>
      </c>
      <c r="L16" s="159"/>
    </row>
    <row r="17" spans="1:18" ht="30" customHeight="1" x14ac:dyDescent="0.55000000000000004">
      <c r="A17" s="163">
        <f>A15+TIME(0,'Start sheet'!$J$8,0)</f>
        <v>0.42708333333333343</v>
      </c>
      <c r="B17" s="16" t="str">
        <f>'Start sheet'!C26</f>
        <v>P11</v>
      </c>
      <c r="C17" s="17">
        <f>'Start sheet'!D26</f>
        <v>0</v>
      </c>
      <c r="D17" s="125">
        <f>'Start sheet'!E26</f>
        <v>0</v>
      </c>
      <c r="E17" s="18">
        <f>'Start sheet'!F26</f>
        <v>0</v>
      </c>
      <c r="F17" s="159">
        <f>'Start sheet'!G26</f>
        <v>9</v>
      </c>
      <c r="G17" s="165"/>
      <c r="H17" s="16" t="str">
        <f>'Start sheet'!J26</f>
        <v>P23</v>
      </c>
      <c r="I17" s="17">
        <f>'Start sheet'!K26</f>
        <v>0</v>
      </c>
      <c r="J17" s="125">
        <f>'Start sheet'!L26</f>
        <v>0</v>
      </c>
      <c r="K17" s="18">
        <f>'Start sheet'!M26</f>
        <v>0</v>
      </c>
      <c r="L17" s="159">
        <f>'Start sheet'!N26</f>
        <v>9</v>
      </c>
    </row>
    <row r="18" spans="1:18" ht="30" customHeight="1" x14ac:dyDescent="0.55000000000000004">
      <c r="A18" s="163"/>
      <c r="B18" s="16" t="str">
        <f>'Start sheet'!C27</f>
        <v>P12</v>
      </c>
      <c r="C18" s="17">
        <f>'Start sheet'!D27</f>
        <v>0</v>
      </c>
      <c r="D18" s="125">
        <f>'Start sheet'!E27</f>
        <v>0</v>
      </c>
      <c r="E18" s="18">
        <f>'Start sheet'!F27</f>
        <v>0</v>
      </c>
      <c r="F18" s="159"/>
      <c r="G18" s="165"/>
      <c r="H18" s="16" t="str">
        <f>'Start sheet'!J27</f>
        <v>P24</v>
      </c>
      <c r="I18" s="17">
        <f>'Start sheet'!K27</f>
        <v>0</v>
      </c>
      <c r="J18" s="125">
        <f>'Start sheet'!L27</f>
        <v>0</v>
      </c>
      <c r="K18" s="18">
        <f>'Start sheet'!M27</f>
        <v>0</v>
      </c>
      <c r="L18" s="159"/>
    </row>
    <row r="19" spans="1:18" ht="30" customHeight="1" x14ac:dyDescent="0.7">
      <c r="A19" s="15"/>
      <c r="F19" s="3" t="s">
        <v>5</v>
      </c>
      <c r="K19" s="4" t="s">
        <v>5</v>
      </c>
      <c r="L19" s="185"/>
    </row>
    <row r="20" spans="1:18" ht="30" customHeight="1" x14ac:dyDescent="0.75">
      <c r="A20" s="22" t="s">
        <v>5</v>
      </c>
      <c r="B20" s="8" t="str">
        <f>'Start sheet'!B9</f>
        <v>Three</v>
      </c>
      <c r="C20" s="6"/>
      <c r="D20" s="6"/>
      <c r="E20" s="25"/>
      <c r="F20" s="5"/>
      <c r="H20" s="8" t="str">
        <f>'Start sheet'!B10</f>
        <v>Four</v>
      </c>
      <c r="I20" s="5"/>
      <c r="J20" s="5"/>
      <c r="K20" s="6"/>
      <c r="L20" s="185"/>
    </row>
    <row r="21" spans="1:18" ht="9.75" customHeight="1" x14ac:dyDescent="0.7">
      <c r="L21" s="11"/>
    </row>
    <row r="22" spans="1:18" s="13" customFormat="1" ht="46.5" customHeight="1" x14ac:dyDescent="0.55000000000000004">
      <c r="A22" s="26" t="s">
        <v>13</v>
      </c>
      <c r="B22" s="9" t="s">
        <v>2</v>
      </c>
      <c r="C22" s="10" t="s">
        <v>20</v>
      </c>
      <c r="D22" s="10" t="s">
        <v>21</v>
      </c>
      <c r="E22" s="11" t="s">
        <v>38</v>
      </c>
      <c r="F22" s="12" t="s">
        <v>1</v>
      </c>
      <c r="G22" s="9"/>
      <c r="H22" s="9" t="s">
        <v>2</v>
      </c>
      <c r="I22" s="10" t="s">
        <v>20</v>
      </c>
      <c r="J22" s="10" t="s">
        <v>21</v>
      </c>
      <c r="K22" s="11" t="s">
        <v>38</v>
      </c>
      <c r="L22" s="11" t="s">
        <v>1</v>
      </c>
    </row>
    <row r="23" spans="1:18" ht="30" customHeight="1" x14ac:dyDescent="0.55000000000000004">
      <c r="A23" s="163">
        <f>A17+TIME(0,'Start sheet'!$J$8,0)</f>
        <v>0.43750000000000011</v>
      </c>
      <c r="B23" s="16" t="str">
        <f>'Start sheet'!C29</f>
        <v>P25</v>
      </c>
      <c r="C23" s="17">
        <f>'Start sheet'!D29</f>
        <v>0</v>
      </c>
      <c r="D23" s="125">
        <f>'Start sheet'!E29</f>
        <v>0</v>
      </c>
      <c r="E23" s="18">
        <f>'Start sheet'!F29</f>
        <v>0</v>
      </c>
      <c r="F23" s="159">
        <f>'Start sheet'!G29</f>
        <v>60</v>
      </c>
      <c r="G23" s="165"/>
      <c r="H23" s="16" t="str">
        <f>'Start sheet'!J29</f>
        <v>P37</v>
      </c>
      <c r="I23" s="17">
        <f>'Start sheet'!K29</f>
        <v>0</v>
      </c>
      <c r="J23" s="125">
        <f>'Start sheet'!L29</f>
        <v>0</v>
      </c>
      <c r="K23" s="18">
        <f>'Start sheet'!M29</f>
        <v>0</v>
      </c>
      <c r="L23" s="159">
        <f>'Start sheet'!N29</f>
        <v>30</v>
      </c>
    </row>
    <row r="24" spans="1:18" ht="30" customHeight="1" x14ac:dyDescent="0.55000000000000004">
      <c r="A24" s="163"/>
      <c r="B24" s="16" t="str">
        <f>'Start sheet'!C30</f>
        <v>P26</v>
      </c>
      <c r="C24" s="17">
        <f>'Start sheet'!D30</f>
        <v>0</v>
      </c>
      <c r="D24" s="125">
        <f>'Start sheet'!E30</f>
        <v>0</v>
      </c>
      <c r="E24" s="18">
        <f>'Start sheet'!F30</f>
        <v>0</v>
      </c>
      <c r="F24" s="159"/>
      <c r="G24" s="165"/>
      <c r="H24" s="16" t="str">
        <f>'Start sheet'!J30</f>
        <v>P38</v>
      </c>
      <c r="I24" s="17">
        <f>'Start sheet'!K30</f>
        <v>0</v>
      </c>
      <c r="J24" s="125">
        <f>'Start sheet'!L30</f>
        <v>0</v>
      </c>
      <c r="K24" s="18">
        <f>'Start sheet'!M30</f>
        <v>0</v>
      </c>
      <c r="L24" s="159"/>
    </row>
    <row r="25" spans="1:18" ht="30" customHeight="1" x14ac:dyDescent="0.55000000000000004">
      <c r="A25" s="163">
        <f>A23+TIME(0,'Start sheet'!$J$8,0)</f>
        <v>0.4479166666666668</v>
      </c>
      <c r="B25" s="16" t="str">
        <f>'Start sheet'!C31</f>
        <v>P27</v>
      </c>
      <c r="C25" s="17">
        <f>'Start sheet'!D31</f>
        <v>0</v>
      </c>
      <c r="D25" s="125">
        <f>'Start sheet'!E31</f>
        <v>0</v>
      </c>
      <c r="E25" s="18">
        <f>'Start sheet'!F31</f>
        <v>0</v>
      </c>
      <c r="F25" s="159">
        <f>'Start sheet'!G31</f>
        <v>60</v>
      </c>
      <c r="G25" s="165"/>
      <c r="H25" s="16" t="str">
        <f>'Start sheet'!J31</f>
        <v>P39</v>
      </c>
      <c r="I25" s="17">
        <f>'Start sheet'!K31</f>
        <v>0</v>
      </c>
      <c r="J25" s="125">
        <f>'Start sheet'!L31</f>
        <v>0</v>
      </c>
      <c r="K25" s="18">
        <f>'Start sheet'!M31</f>
        <v>0</v>
      </c>
      <c r="L25" s="159">
        <f>'Start sheet'!N31</f>
        <v>30</v>
      </c>
    </row>
    <row r="26" spans="1:18" ht="30" customHeight="1" x14ac:dyDescent="0.55000000000000004">
      <c r="A26" s="163"/>
      <c r="B26" s="16" t="str">
        <f>'Start sheet'!C32</f>
        <v>P28</v>
      </c>
      <c r="C26" s="17">
        <f>'Start sheet'!D32</f>
        <v>0</v>
      </c>
      <c r="D26" s="125">
        <f>'Start sheet'!E32</f>
        <v>0</v>
      </c>
      <c r="E26" s="18">
        <f>'Start sheet'!F32</f>
        <v>0</v>
      </c>
      <c r="F26" s="159"/>
      <c r="G26" s="165"/>
      <c r="H26" s="16" t="str">
        <f>'Start sheet'!J32</f>
        <v>P40</v>
      </c>
      <c r="I26" s="17">
        <f>'Start sheet'!K32</f>
        <v>0</v>
      </c>
      <c r="J26" s="125">
        <f>'Start sheet'!L32</f>
        <v>0</v>
      </c>
      <c r="K26" s="18">
        <f>'Start sheet'!M32</f>
        <v>0</v>
      </c>
      <c r="L26" s="159"/>
    </row>
    <row r="27" spans="1:18" ht="30" customHeight="1" x14ac:dyDescent="0.55000000000000004">
      <c r="A27" s="163">
        <f>A25+TIME(0,'Start sheet'!$J$8,0)</f>
        <v>0.45833333333333348</v>
      </c>
      <c r="B27" s="16" t="str">
        <f>'Start sheet'!C33</f>
        <v>P29</v>
      </c>
      <c r="C27" s="17">
        <f>'Start sheet'!D33</f>
        <v>0</v>
      </c>
      <c r="D27" s="125">
        <f>'Start sheet'!E33</f>
        <v>0</v>
      </c>
      <c r="E27" s="18">
        <f>'Start sheet'!F33</f>
        <v>0</v>
      </c>
      <c r="F27" s="159">
        <f>'Start sheet'!G33</f>
        <v>60</v>
      </c>
      <c r="G27" s="165"/>
      <c r="H27" s="16" t="str">
        <f>'Start sheet'!J33</f>
        <v>P41</v>
      </c>
      <c r="I27" s="17">
        <f>'Start sheet'!K33</f>
        <v>0</v>
      </c>
      <c r="J27" s="125">
        <f>'Start sheet'!L33</f>
        <v>0</v>
      </c>
      <c r="K27" s="18">
        <f>'Start sheet'!M33</f>
        <v>0</v>
      </c>
      <c r="L27" s="159">
        <f>'Start sheet'!N33</f>
        <v>30</v>
      </c>
    </row>
    <row r="28" spans="1:18" ht="30" customHeight="1" x14ac:dyDescent="0.55000000000000004">
      <c r="A28" s="163"/>
      <c r="B28" s="16" t="str">
        <f>'Start sheet'!C34</f>
        <v>P30</v>
      </c>
      <c r="C28" s="17">
        <f>'Start sheet'!D34</f>
        <v>0</v>
      </c>
      <c r="D28" s="125">
        <f>'Start sheet'!E34</f>
        <v>0</v>
      </c>
      <c r="E28" s="18">
        <f>'Start sheet'!F34</f>
        <v>0</v>
      </c>
      <c r="F28" s="159"/>
      <c r="G28" s="165"/>
      <c r="H28" s="16" t="str">
        <f>'Start sheet'!J34</f>
        <v>P42</v>
      </c>
      <c r="I28" s="17">
        <f>'Start sheet'!K34</f>
        <v>0</v>
      </c>
      <c r="J28" s="125">
        <f>'Start sheet'!L34</f>
        <v>0</v>
      </c>
      <c r="K28" s="18">
        <f>'Start sheet'!M34</f>
        <v>0</v>
      </c>
      <c r="L28" s="159"/>
    </row>
    <row r="29" spans="1:18" ht="30" customHeight="1" x14ac:dyDescent="1.05">
      <c r="A29" s="163">
        <f>A27+TIME(0,'Start sheet'!$J$8,0)</f>
        <v>0.46875000000000017</v>
      </c>
      <c r="B29" s="85" t="str">
        <f>'Start sheet'!C35</f>
        <v>P31</v>
      </c>
      <c r="C29" s="17">
        <f>'Start sheet'!D35</f>
        <v>0</v>
      </c>
      <c r="D29" s="125">
        <f>'Start sheet'!E35</f>
        <v>0</v>
      </c>
      <c r="E29" s="18">
        <f>'Start sheet'!F35</f>
        <v>0</v>
      </c>
      <c r="F29" s="159">
        <f>'Start sheet'!G35</f>
        <v>60</v>
      </c>
      <c r="G29" s="165"/>
      <c r="H29" s="85" t="str">
        <f>'Start sheet'!J35</f>
        <v>P43</v>
      </c>
      <c r="I29" s="17">
        <f>'Start sheet'!K35</f>
        <v>0</v>
      </c>
      <c r="J29" s="125">
        <f>'Start sheet'!L35</f>
        <v>0</v>
      </c>
      <c r="K29" s="18">
        <f>'Start sheet'!M35</f>
        <v>0</v>
      </c>
      <c r="L29" s="159">
        <f>'Start sheet'!N35</f>
        <v>60</v>
      </c>
      <c r="O29" s="99"/>
      <c r="P29" s="100"/>
      <c r="Q29" s="100"/>
      <c r="R29" s="100"/>
    </row>
    <row r="30" spans="1:18" ht="30" customHeight="1" x14ac:dyDescent="1.05">
      <c r="A30" s="163"/>
      <c r="B30" s="85" t="str">
        <f>'Start sheet'!C36</f>
        <v>P32</v>
      </c>
      <c r="C30" s="17">
        <f>'Start sheet'!D36</f>
        <v>0</v>
      </c>
      <c r="D30" s="125">
        <f>'Start sheet'!E36</f>
        <v>0</v>
      </c>
      <c r="E30" s="18">
        <f>'Start sheet'!F36</f>
        <v>0</v>
      </c>
      <c r="F30" s="159"/>
      <c r="G30" s="165"/>
      <c r="H30" s="85" t="str">
        <f>'Start sheet'!J36</f>
        <v>P44</v>
      </c>
      <c r="I30" s="17">
        <f>'Start sheet'!K36</f>
        <v>0</v>
      </c>
      <c r="J30" s="125">
        <f>'Start sheet'!L36</f>
        <v>0</v>
      </c>
      <c r="K30" s="18">
        <f>'Start sheet'!M36</f>
        <v>0</v>
      </c>
      <c r="L30" s="159"/>
      <c r="O30" s="99"/>
      <c r="P30" s="100"/>
      <c r="Q30" s="100"/>
      <c r="R30" s="100"/>
    </row>
    <row r="31" spans="1:18" ht="30" customHeight="1" x14ac:dyDescent="1.05">
      <c r="A31" s="163">
        <f>A29+TIME(0,'Start sheet'!$J$8,0)</f>
        <v>0.47916666666666685</v>
      </c>
      <c r="B31" s="85" t="str">
        <f>'Start sheet'!C37</f>
        <v>P33</v>
      </c>
      <c r="C31" s="17">
        <f>'Start sheet'!D37</f>
        <v>0</v>
      </c>
      <c r="D31" s="125">
        <f>'Start sheet'!E37</f>
        <v>0</v>
      </c>
      <c r="E31" s="18">
        <f>'Start sheet'!F37</f>
        <v>0</v>
      </c>
      <c r="F31" s="159">
        <f>'Start sheet'!G37</f>
        <v>60</v>
      </c>
      <c r="G31" s="165"/>
      <c r="H31" s="85" t="str">
        <f>'Start sheet'!J37</f>
        <v>P45</v>
      </c>
      <c r="I31" s="17">
        <f>'Start sheet'!K37</f>
        <v>0</v>
      </c>
      <c r="J31" s="125">
        <f>'Start sheet'!L37</f>
        <v>0</v>
      </c>
      <c r="K31" s="18">
        <f>'Start sheet'!M37</f>
        <v>0</v>
      </c>
      <c r="L31" s="159">
        <f>'Start sheet'!N37</f>
        <v>30</v>
      </c>
      <c r="O31" s="99"/>
      <c r="P31" s="100"/>
      <c r="Q31" s="100"/>
      <c r="R31" s="100"/>
    </row>
    <row r="32" spans="1:18" ht="30" customHeight="1" x14ac:dyDescent="1.05">
      <c r="A32" s="163"/>
      <c r="B32" s="85" t="str">
        <f>'Start sheet'!C38</f>
        <v>P34</v>
      </c>
      <c r="C32" s="17">
        <f>'Start sheet'!D38</f>
        <v>0</v>
      </c>
      <c r="D32" s="125">
        <f>'Start sheet'!E38</f>
        <v>0</v>
      </c>
      <c r="E32" s="18">
        <f>'Start sheet'!F38</f>
        <v>0</v>
      </c>
      <c r="F32" s="159"/>
      <c r="G32" s="165"/>
      <c r="H32" s="85" t="str">
        <f>'Start sheet'!J38</f>
        <v>P46</v>
      </c>
      <c r="I32" s="17">
        <f>'Start sheet'!K38</f>
        <v>0</v>
      </c>
      <c r="J32" s="125">
        <f>'Start sheet'!L38</f>
        <v>0</v>
      </c>
      <c r="K32" s="18">
        <f>'Start sheet'!M38</f>
        <v>0</v>
      </c>
      <c r="L32" s="159"/>
      <c r="O32" s="99"/>
      <c r="P32" s="100"/>
      <c r="Q32" s="100"/>
      <c r="R32" s="100"/>
    </row>
    <row r="33" spans="1:18" ht="30" customHeight="1" x14ac:dyDescent="1.05">
      <c r="A33" s="163">
        <f>A31+TIME(0,'Start sheet'!$J$8,0)</f>
        <v>0.48958333333333354</v>
      </c>
      <c r="B33" s="85" t="str">
        <f>'Start sheet'!C39</f>
        <v>P35</v>
      </c>
      <c r="C33" s="17">
        <f>'Start sheet'!D39</f>
        <v>0</v>
      </c>
      <c r="D33" s="125">
        <f>'Start sheet'!E39</f>
        <v>0</v>
      </c>
      <c r="E33" s="18">
        <f>'Start sheet'!F39</f>
        <v>0</v>
      </c>
      <c r="F33" s="159">
        <f>'Start sheet'!G39</f>
        <v>14</v>
      </c>
      <c r="G33" s="165"/>
      <c r="H33" s="85" t="str">
        <f>'Start sheet'!J39</f>
        <v>P47</v>
      </c>
      <c r="I33" s="17">
        <f>'Start sheet'!K39</f>
        <v>0</v>
      </c>
      <c r="J33" s="125">
        <f>'Start sheet'!L39</f>
        <v>0</v>
      </c>
      <c r="K33" s="18">
        <f>'Start sheet'!M39</f>
        <v>0</v>
      </c>
      <c r="L33" s="159">
        <f>'Start sheet'!N39</f>
        <v>2</v>
      </c>
      <c r="O33" s="99"/>
      <c r="P33" s="100"/>
      <c r="Q33" s="100"/>
      <c r="R33" s="100"/>
    </row>
    <row r="34" spans="1:18" ht="30" customHeight="1" x14ac:dyDescent="0.55000000000000004">
      <c r="A34" s="163"/>
      <c r="B34" s="85" t="str">
        <f>'Start sheet'!C40</f>
        <v>P36</v>
      </c>
      <c r="C34" s="17">
        <f>'Start sheet'!D40</f>
        <v>0</v>
      </c>
      <c r="D34" s="125">
        <f>'Start sheet'!E40</f>
        <v>0</v>
      </c>
      <c r="E34" s="18">
        <f>'Start sheet'!F40</f>
        <v>0</v>
      </c>
      <c r="F34" s="159"/>
      <c r="G34" s="165"/>
      <c r="H34" s="85" t="str">
        <f>'Start sheet'!J40</f>
        <v>P48</v>
      </c>
      <c r="I34" s="17">
        <f>'Start sheet'!K40</f>
        <v>0</v>
      </c>
      <c r="J34" s="125">
        <f>'Start sheet'!L40</f>
        <v>0</v>
      </c>
      <c r="K34" s="18">
        <f>'Start sheet'!M40</f>
        <v>0</v>
      </c>
      <c r="L34" s="159"/>
    </row>
    <row r="35" spans="1:18" ht="30" customHeight="1" x14ac:dyDescent="0.7">
      <c r="A35" s="15"/>
      <c r="F35" s="186"/>
      <c r="K35" s="4" t="s">
        <v>5</v>
      </c>
      <c r="L35" s="3"/>
    </row>
    <row r="36" spans="1:18" ht="30.75" customHeight="1" x14ac:dyDescent="0.75">
      <c r="B36" s="8" t="str">
        <f>'Start sheet'!B11</f>
        <v>Five</v>
      </c>
      <c r="C36" s="6"/>
      <c r="D36" s="6"/>
      <c r="E36" s="5"/>
      <c r="F36" s="185"/>
      <c r="H36" s="8" t="str">
        <f>'Start sheet'!B12</f>
        <v>Six</v>
      </c>
      <c r="I36" s="5"/>
      <c r="J36" s="5"/>
      <c r="K36" s="6"/>
      <c r="L36" s="5"/>
    </row>
    <row r="37" spans="1:18" ht="9" customHeight="1" x14ac:dyDescent="0.7">
      <c r="A37" s="27"/>
      <c r="B37" s="3"/>
      <c r="E37"/>
      <c r="F37" s="11"/>
    </row>
    <row r="38" spans="1:18" s="13" customFormat="1" ht="39.75" customHeight="1" x14ac:dyDescent="0.55000000000000004">
      <c r="A38" s="26" t="s">
        <v>13</v>
      </c>
      <c r="B38" s="9" t="s">
        <v>2</v>
      </c>
      <c r="C38" s="10" t="s">
        <v>20</v>
      </c>
      <c r="D38" s="10" t="s">
        <v>21</v>
      </c>
      <c r="E38" s="11" t="s">
        <v>28</v>
      </c>
      <c r="F38" s="11" t="s">
        <v>1</v>
      </c>
      <c r="G38" s="9"/>
      <c r="H38" s="9" t="s">
        <v>2</v>
      </c>
      <c r="I38" s="10" t="s">
        <v>20</v>
      </c>
      <c r="J38" s="10" t="s">
        <v>21</v>
      </c>
      <c r="K38" s="11" t="s">
        <v>28</v>
      </c>
      <c r="L38" s="12" t="s">
        <v>1</v>
      </c>
    </row>
    <row r="39" spans="1:18" ht="30" customHeight="1" x14ac:dyDescent="0.55000000000000004">
      <c r="A39" s="163">
        <f>A33+TIME(0,'Start sheet'!$J$8,0)</f>
        <v>0.50000000000000022</v>
      </c>
      <c r="B39" s="85" t="str">
        <f>'Start sheet'!C42</f>
        <v>P49</v>
      </c>
      <c r="C39" s="17">
        <f>'Start sheet'!D42</f>
        <v>0</v>
      </c>
      <c r="D39" s="125">
        <f>'Start sheet'!E42</f>
        <v>0</v>
      </c>
      <c r="E39" s="18">
        <f>'Start sheet'!F42</f>
        <v>0</v>
      </c>
      <c r="F39" s="159">
        <f>'Start sheet'!G42</f>
        <v>6</v>
      </c>
      <c r="G39" s="166"/>
      <c r="H39" s="86" t="str">
        <f>'Start sheet'!J42</f>
        <v>P61</v>
      </c>
      <c r="I39" s="42">
        <f>'Start sheet'!K42</f>
        <v>0</v>
      </c>
      <c r="J39" s="125">
        <f>'Start sheet'!L42</f>
        <v>0</v>
      </c>
      <c r="K39" s="42">
        <f>'Start sheet'!M42</f>
        <v>0</v>
      </c>
      <c r="L39" s="159">
        <f>'Start sheet'!N42</f>
        <v>9</v>
      </c>
    </row>
    <row r="40" spans="1:18" ht="30" customHeight="1" x14ac:dyDescent="0.55000000000000004">
      <c r="A40" s="163"/>
      <c r="B40" s="85" t="str">
        <f>'Start sheet'!C43</f>
        <v>P50</v>
      </c>
      <c r="C40" s="17">
        <f>'Start sheet'!D43</f>
        <v>0</v>
      </c>
      <c r="D40" s="125">
        <f>'Start sheet'!E43</f>
        <v>0</v>
      </c>
      <c r="E40" s="18">
        <f>'Start sheet'!F43</f>
        <v>0</v>
      </c>
      <c r="F40" s="159"/>
      <c r="G40" s="166"/>
      <c r="H40" s="86" t="str">
        <f>'Start sheet'!J43</f>
        <v>P62</v>
      </c>
      <c r="I40" s="42">
        <f>'Start sheet'!K43</f>
        <v>0</v>
      </c>
      <c r="J40" s="125">
        <f>'Start sheet'!L43</f>
        <v>0</v>
      </c>
      <c r="K40" s="42">
        <f>'Start sheet'!M43</f>
        <v>0</v>
      </c>
      <c r="L40" s="159"/>
    </row>
    <row r="41" spans="1:18" ht="30" customHeight="1" x14ac:dyDescent="0.55000000000000004">
      <c r="A41" s="163">
        <f>A39+TIME(0,'Start sheet'!$J$8,0)</f>
        <v>0.51041666666666685</v>
      </c>
      <c r="B41" s="85" t="str">
        <f>'Start sheet'!C44</f>
        <v>P51</v>
      </c>
      <c r="C41" s="17">
        <f>'Start sheet'!D44</f>
        <v>0</v>
      </c>
      <c r="D41" s="125">
        <f>'Start sheet'!E44</f>
        <v>0</v>
      </c>
      <c r="E41" s="18">
        <f>'Start sheet'!F44</f>
        <v>0</v>
      </c>
      <c r="F41" s="159">
        <f>'Start sheet'!G44</f>
        <v>3</v>
      </c>
      <c r="G41" s="166"/>
      <c r="H41" s="86" t="str">
        <f>'Start sheet'!J44</f>
        <v>P63</v>
      </c>
      <c r="I41" s="42">
        <f>'Start sheet'!K44</f>
        <v>0</v>
      </c>
      <c r="J41" s="125">
        <f>'Start sheet'!L44</f>
        <v>0</v>
      </c>
      <c r="K41" s="42">
        <f>'Start sheet'!M44</f>
        <v>0</v>
      </c>
      <c r="L41" s="159">
        <f>'Start sheet'!N44</f>
        <v>8</v>
      </c>
    </row>
    <row r="42" spans="1:18" ht="30" customHeight="1" x14ac:dyDescent="0.55000000000000004">
      <c r="A42" s="163"/>
      <c r="B42" s="85" t="str">
        <f>'Start sheet'!C45</f>
        <v>P52</v>
      </c>
      <c r="C42" s="17">
        <f>'Start sheet'!D45</f>
        <v>0</v>
      </c>
      <c r="D42" s="125">
        <f>'Start sheet'!E45</f>
        <v>0</v>
      </c>
      <c r="E42" s="18">
        <f>'Start sheet'!F45</f>
        <v>0</v>
      </c>
      <c r="F42" s="159"/>
      <c r="G42" s="166"/>
      <c r="H42" s="86" t="str">
        <f>'Start sheet'!J45</f>
        <v>P64</v>
      </c>
      <c r="I42" s="42">
        <f>'Start sheet'!K45</f>
        <v>0</v>
      </c>
      <c r="J42" s="125">
        <f>'Start sheet'!L45</f>
        <v>0</v>
      </c>
      <c r="K42" s="42">
        <f>'Start sheet'!M45</f>
        <v>0</v>
      </c>
      <c r="L42" s="159"/>
    </row>
    <row r="43" spans="1:18" ht="30" customHeight="1" x14ac:dyDescent="0.55000000000000004">
      <c r="A43" s="163">
        <f>A41+TIME(0,'Start sheet'!$J$8,0)</f>
        <v>0.52083333333333348</v>
      </c>
      <c r="B43" s="85" t="str">
        <f>'Start sheet'!C46</f>
        <v>P53</v>
      </c>
      <c r="C43" s="17">
        <f>'Start sheet'!D46</f>
        <v>0</v>
      </c>
      <c r="D43" s="125">
        <f>'Start sheet'!E46</f>
        <v>0</v>
      </c>
      <c r="E43" s="18">
        <f>'Start sheet'!F46</f>
        <v>0</v>
      </c>
      <c r="F43" s="159">
        <f>'Start sheet'!G46</f>
        <v>7</v>
      </c>
      <c r="G43" s="166"/>
      <c r="H43" s="86" t="str">
        <f>'Start sheet'!J46</f>
        <v>P65</v>
      </c>
      <c r="I43" s="42">
        <f>'Start sheet'!K46</f>
        <v>0</v>
      </c>
      <c r="J43" s="125">
        <f>'Start sheet'!L46</f>
        <v>0</v>
      </c>
      <c r="K43" s="42">
        <f>'Start sheet'!M46</f>
        <v>0</v>
      </c>
      <c r="L43" s="159">
        <f>'Start sheet'!N46</f>
        <v>7</v>
      </c>
    </row>
    <row r="44" spans="1:18" ht="30" customHeight="1" x14ac:dyDescent="0.55000000000000004">
      <c r="A44" s="163"/>
      <c r="B44" s="85" t="str">
        <f>'Start sheet'!C47</f>
        <v>P54</v>
      </c>
      <c r="C44" s="17">
        <f>'Start sheet'!D47</f>
        <v>0</v>
      </c>
      <c r="D44" s="125">
        <f>'Start sheet'!E47</f>
        <v>0</v>
      </c>
      <c r="E44" s="18">
        <f>'Start sheet'!F47</f>
        <v>0</v>
      </c>
      <c r="F44" s="159"/>
      <c r="G44" s="166"/>
      <c r="H44" s="86" t="str">
        <f>'Start sheet'!J47</f>
        <v>P66</v>
      </c>
      <c r="I44" s="42">
        <f>'Start sheet'!K47</f>
        <v>0</v>
      </c>
      <c r="J44" s="125">
        <f>'Start sheet'!L47</f>
        <v>0</v>
      </c>
      <c r="K44" s="42">
        <f>'Start sheet'!M47</f>
        <v>0</v>
      </c>
      <c r="L44" s="159"/>
    </row>
    <row r="45" spans="1:18" ht="30" customHeight="1" x14ac:dyDescent="0.55000000000000004">
      <c r="A45" s="163">
        <f>A43+TIME(0,'Start sheet'!$J$8,0)</f>
        <v>0.53125000000000011</v>
      </c>
      <c r="B45" s="85" t="str">
        <f>'Start sheet'!C48</f>
        <v>P55</v>
      </c>
      <c r="C45" s="17">
        <f>'Start sheet'!D48</f>
        <v>0</v>
      </c>
      <c r="D45" s="125">
        <f>'Start sheet'!E48</f>
        <v>0</v>
      </c>
      <c r="E45" s="18">
        <f>'Start sheet'!F48</f>
        <v>0</v>
      </c>
      <c r="F45" s="159">
        <f>'Start sheet'!G48</f>
        <v>1</v>
      </c>
      <c r="G45" s="166"/>
      <c r="H45" s="86" t="str">
        <f>'Start sheet'!J48</f>
        <v>P67</v>
      </c>
      <c r="I45" s="42">
        <f>'Start sheet'!K48</f>
        <v>0</v>
      </c>
      <c r="J45" s="125">
        <f>'Start sheet'!L48</f>
        <v>0</v>
      </c>
      <c r="K45" s="42">
        <f>'Start sheet'!M48</f>
        <v>0</v>
      </c>
      <c r="L45" s="159">
        <f>'Start sheet'!N48</f>
        <v>6</v>
      </c>
    </row>
    <row r="46" spans="1:18" ht="30" customHeight="1" x14ac:dyDescent="0.55000000000000004">
      <c r="A46" s="163"/>
      <c r="B46" s="85" t="str">
        <f>'Start sheet'!C49</f>
        <v>P56</v>
      </c>
      <c r="C46" s="17">
        <f>'Start sheet'!D49</f>
        <v>0</v>
      </c>
      <c r="D46" s="125">
        <f>'Start sheet'!E49</f>
        <v>0</v>
      </c>
      <c r="E46" s="18">
        <f>'Start sheet'!F49</f>
        <v>0</v>
      </c>
      <c r="F46" s="159"/>
      <c r="G46" s="166"/>
      <c r="H46" s="86" t="str">
        <f>'Start sheet'!J49</f>
        <v>P68</v>
      </c>
      <c r="I46" s="42">
        <f>'Start sheet'!K49</f>
        <v>0</v>
      </c>
      <c r="J46" s="125">
        <f>'Start sheet'!L49</f>
        <v>0</v>
      </c>
      <c r="K46" s="42">
        <f>'Start sheet'!M49</f>
        <v>0</v>
      </c>
      <c r="L46" s="159"/>
    </row>
    <row r="47" spans="1:18" ht="30" customHeight="1" x14ac:dyDescent="0.55000000000000004">
      <c r="A47" s="163">
        <f>A45+TIME(0,'Start sheet'!$J$8,0)</f>
        <v>0.54166666666666674</v>
      </c>
      <c r="B47" s="85" t="str">
        <f>'Start sheet'!C50</f>
        <v>P57</v>
      </c>
      <c r="C47" s="17">
        <f>'Start sheet'!D50</f>
        <v>0</v>
      </c>
      <c r="D47" s="125">
        <f>'Start sheet'!E50</f>
        <v>0</v>
      </c>
      <c r="E47" s="18">
        <f>'Start sheet'!F50</f>
        <v>0</v>
      </c>
      <c r="F47" s="159">
        <f>'Start sheet'!G50</f>
        <v>100</v>
      </c>
      <c r="G47" s="166"/>
      <c r="H47" s="86" t="str">
        <f>'Start sheet'!J50</f>
        <v>P69</v>
      </c>
      <c r="I47" s="42">
        <f>'Start sheet'!K50</f>
        <v>0</v>
      </c>
      <c r="J47" s="125">
        <f>'Start sheet'!L50</f>
        <v>0</v>
      </c>
      <c r="K47" s="42">
        <f>'Start sheet'!M50</f>
        <v>0</v>
      </c>
      <c r="L47" s="159">
        <f>'Start sheet'!N50</f>
        <v>60</v>
      </c>
    </row>
    <row r="48" spans="1:18" ht="30" customHeight="1" x14ac:dyDescent="0.55000000000000004">
      <c r="A48" s="163"/>
      <c r="B48" s="85" t="str">
        <f>'Start sheet'!C51</f>
        <v>P58</v>
      </c>
      <c r="C48" s="17">
        <f>'Start sheet'!D51</f>
        <v>0</v>
      </c>
      <c r="D48" s="125">
        <f>'Start sheet'!E51</f>
        <v>0</v>
      </c>
      <c r="E48" s="18">
        <f>'Start sheet'!F51</f>
        <v>0</v>
      </c>
      <c r="F48" s="159"/>
      <c r="G48" s="166"/>
      <c r="H48" s="86" t="str">
        <f>'Start sheet'!J51</f>
        <v>P70</v>
      </c>
      <c r="I48" s="42">
        <f>'Start sheet'!K51</f>
        <v>0</v>
      </c>
      <c r="J48" s="125">
        <f>'Start sheet'!L51</f>
        <v>0</v>
      </c>
      <c r="K48" s="42">
        <f>'Start sheet'!M51</f>
        <v>0</v>
      </c>
      <c r="L48" s="159"/>
    </row>
    <row r="49" spans="1:12" ht="30" customHeight="1" x14ac:dyDescent="0.55000000000000004">
      <c r="A49" s="163">
        <f>A47+TIME(0,'Start sheet'!$J$8,0)</f>
        <v>0.55208333333333337</v>
      </c>
      <c r="B49" s="85" t="str">
        <f>'Start sheet'!C52</f>
        <v>Julie</v>
      </c>
      <c r="C49" s="17">
        <f>'Start sheet'!D52</f>
        <v>0</v>
      </c>
      <c r="D49" s="125">
        <f>'Start sheet'!E52</f>
        <v>0</v>
      </c>
      <c r="E49" s="18">
        <f>'Start sheet'!F52</f>
        <v>0</v>
      </c>
      <c r="F49" s="159">
        <f>'Start sheet'!G52</f>
        <v>8</v>
      </c>
      <c r="G49" s="166"/>
      <c r="H49" s="86" t="str">
        <f>'Start sheet'!J52</f>
        <v>Kirsty</v>
      </c>
      <c r="I49" s="42">
        <f>'Start sheet'!K52</f>
        <v>0</v>
      </c>
      <c r="J49" s="125">
        <f>'Start sheet'!L52</f>
        <v>0</v>
      </c>
      <c r="K49" s="42">
        <f>'Start sheet'!M52</f>
        <v>0</v>
      </c>
      <c r="L49" s="159">
        <f>'Start sheet'!N52</f>
        <v>4</v>
      </c>
    </row>
    <row r="50" spans="1:12" ht="30" customHeight="1" x14ac:dyDescent="0.55000000000000004">
      <c r="A50" s="163"/>
      <c r="B50" s="85" t="str">
        <f>'Start sheet'!C53</f>
        <v>Debbie</v>
      </c>
      <c r="C50" s="17">
        <f>'Start sheet'!D53</f>
        <v>0</v>
      </c>
      <c r="D50" s="125">
        <f>'Start sheet'!E53</f>
        <v>0</v>
      </c>
      <c r="E50" s="18">
        <f>'Start sheet'!F53</f>
        <v>0</v>
      </c>
      <c r="F50" s="159"/>
      <c r="G50" s="166"/>
      <c r="H50" s="86" t="str">
        <f>'Start sheet'!J53</f>
        <v>Rita</v>
      </c>
      <c r="I50" s="42">
        <f>'Start sheet'!K53</f>
        <v>0</v>
      </c>
      <c r="J50" s="125">
        <f>'Start sheet'!L53</f>
        <v>0</v>
      </c>
      <c r="K50" s="42">
        <f>'Start sheet'!M53</f>
        <v>0</v>
      </c>
      <c r="L50" s="159"/>
    </row>
    <row r="51" spans="1:12" ht="13.3" customHeight="1" x14ac:dyDescent="0.7">
      <c r="A51" s="15"/>
    </row>
    <row r="52" spans="1:12" ht="30" customHeight="1" thickBot="1" x14ac:dyDescent="0.75"/>
    <row r="53" spans="1:12" ht="44.25" customHeight="1" x14ac:dyDescent="0.55000000000000004">
      <c r="A53" s="169" t="s">
        <v>0</v>
      </c>
      <c r="B53" s="170"/>
      <c r="C53" s="167" t="s">
        <v>36</v>
      </c>
      <c r="D53" s="168"/>
      <c r="E53" s="97" t="s">
        <v>37</v>
      </c>
      <c r="F53" s="160" t="s">
        <v>23</v>
      </c>
      <c r="G53" s="161"/>
      <c r="I53" s="158" t="s">
        <v>49</v>
      </c>
      <c r="J53" s="158"/>
      <c r="K53" s="158"/>
      <c r="L53" s="158"/>
    </row>
    <row r="54" spans="1:12" ht="30" customHeight="1" x14ac:dyDescent="1.05">
      <c r="A54" s="171" t="str">
        <f>'Start sheet'!B7</f>
        <v>One</v>
      </c>
      <c r="B54" s="172"/>
      <c r="C54" s="173">
        <f>'Start sheet'!C7</f>
        <v>0</v>
      </c>
      <c r="D54" s="173"/>
      <c r="E54" s="96">
        <f>'Start sheet'!D7</f>
        <v>0</v>
      </c>
      <c r="F54" s="174">
        <f>'Start sheet'!E7</f>
        <v>9</v>
      </c>
      <c r="G54" s="175"/>
      <c r="I54" s="158"/>
      <c r="J54" s="158"/>
      <c r="K54" s="158"/>
      <c r="L54" s="158"/>
    </row>
    <row r="55" spans="1:12" ht="30" customHeight="1" x14ac:dyDescent="1.05">
      <c r="A55" s="171" t="str">
        <f>'Start sheet'!B8</f>
        <v>Two</v>
      </c>
      <c r="B55" s="172"/>
      <c r="C55" s="173">
        <f>'Start sheet'!C8</f>
        <v>50</v>
      </c>
      <c r="D55" s="173"/>
      <c r="E55" s="96">
        <f>'Start sheet'!D8</f>
        <v>0</v>
      </c>
      <c r="F55" s="174">
        <f>'Start sheet'!E8</f>
        <v>9</v>
      </c>
      <c r="G55" s="175"/>
      <c r="I55" s="158"/>
      <c r="J55" s="158"/>
      <c r="K55" s="158"/>
      <c r="L55" s="158"/>
    </row>
    <row r="56" spans="1:12" ht="30" customHeight="1" x14ac:dyDescent="1.05">
      <c r="A56" s="171" t="str">
        <f>'Start sheet'!B9</f>
        <v>Three</v>
      </c>
      <c r="B56" s="172"/>
      <c r="C56" s="173">
        <f>'Start sheet'!C9</f>
        <v>300</v>
      </c>
      <c r="D56" s="173"/>
      <c r="E56" s="96">
        <f>'Start sheet'!D9</f>
        <v>0</v>
      </c>
      <c r="F56" s="174">
        <f>'Start sheet'!E9</f>
        <v>14</v>
      </c>
      <c r="G56" s="175"/>
      <c r="I56" s="158"/>
      <c r="J56" s="158"/>
      <c r="K56" s="158"/>
      <c r="L56" s="158"/>
    </row>
    <row r="57" spans="1:12" ht="30" customHeight="1" x14ac:dyDescent="1.05">
      <c r="A57" s="171" t="str">
        <f>'Start sheet'!B10</f>
        <v>Four</v>
      </c>
      <c r="B57" s="172"/>
      <c r="C57" s="173">
        <f>'Start sheet'!C10</f>
        <v>180</v>
      </c>
      <c r="D57" s="173"/>
      <c r="E57" s="96">
        <f>'Start sheet'!D10</f>
        <v>0</v>
      </c>
      <c r="F57" s="174">
        <f>'Start sheet'!E10</f>
        <v>2</v>
      </c>
      <c r="G57" s="175"/>
      <c r="I57" s="158"/>
      <c r="J57" s="158"/>
      <c r="K57" s="158"/>
      <c r="L57" s="158"/>
    </row>
    <row r="58" spans="1:12" ht="30" customHeight="1" x14ac:dyDescent="1.05">
      <c r="A58" s="171" t="str">
        <f>'Start sheet'!B11</f>
        <v>Five</v>
      </c>
      <c r="B58" s="172"/>
      <c r="C58" s="173">
        <f>'Start sheet'!C11</f>
        <v>124</v>
      </c>
      <c r="D58" s="173"/>
      <c r="E58" s="96">
        <f>'Start sheet'!D11</f>
        <v>0</v>
      </c>
      <c r="F58" s="174">
        <f>'Start sheet'!E11</f>
        <v>1</v>
      </c>
      <c r="G58" s="175"/>
      <c r="I58" s="158"/>
      <c r="J58" s="158"/>
      <c r="K58" s="158"/>
      <c r="L58" s="158"/>
    </row>
    <row r="59" spans="1:12" ht="30" customHeight="1" thickBot="1" x14ac:dyDescent="1.1000000000000001">
      <c r="A59" s="176" t="str">
        <f>'Start sheet'!B12</f>
        <v>Six</v>
      </c>
      <c r="B59" s="177"/>
      <c r="C59" s="178">
        <f>'Start sheet'!C12</f>
        <v>90</v>
      </c>
      <c r="D59" s="178"/>
      <c r="E59" s="98">
        <f>'Start sheet'!D12</f>
        <v>0</v>
      </c>
      <c r="F59" s="179">
        <f>'Start sheet'!E12</f>
        <v>4</v>
      </c>
      <c r="G59" s="180"/>
    </row>
  </sheetData>
  <sheetProtection selectLockedCells="1" selectUnlockedCells="1"/>
  <mergeCells count="84">
    <mergeCell ref="A45:A46"/>
    <mergeCell ref="F45:F46"/>
    <mergeCell ref="G45:G50"/>
    <mergeCell ref="L45:L46"/>
    <mergeCell ref="A47:A48"/>
    <mergeCell ref="F47:F48"/>
    <mergeCell ref="L47:L48"/>
    <mergeCell ref="A49:A50"/>
    <mergeCell ref="F49:F50"/>
    <mergeCell ref="L49:L50"/>
    <mergeCell ref="A57:B57"/>
    <mergeCell ref="C57:D57"/>
    <mergeCell ref="F57:G57"/>
    <mergeCell ref="A59:B59"/>
    <mergeCell ref="C59:D59"/>
    <mergeCell ref="F59:G59"/>
    <mergeCell ref="A58:B58"/>
    <mergeCell ref="C58:D58"/>
    <mergeCell ref="F58:G58"/>
    <mergeCell ref="A55:B55"/>
    <mergeCell ref="C55:D55"/>
    <mergeCell ref="F55:G55"/>
    <mergeCell ref="A56:B56"/>
    <mergeCell ref="C56:D56"/>
    <mergeCell ref="F56:G56"/>
    <mergeCell ref="C53:D53"/>
    <mergeCell ref="A53:B53"/>
    <mergeCell ref="A54:B54"/>
    <mergeCell ref="C54:D54"/>
    <mergeCell ref="F54:G54"/>
    <mergeCell ref="A33:A34"/>
    <mergeCell ref="F33:F34"/>
    <mergeCell ref="L33:L34"/>
    <mergeCell ref="F39:F40"/>
    <mergeCell ref="L39:L40"/>
    <mergeCell ref="G23:G34"/>
    <mergeCell ref="G39:G44"/>
    <mergeCell ref="F41:F42"/>
    <mergeCell ref="A29:A30"/>
    <mergeCell ref="F29:F30"/>
    <mergeCell ref="L31:L32"/>
    <mergeCell ref="A25:A26"/>
    <mergeCell ref="F25:F26"/>
    <mergeCell ref="A15:A16"/>
    <mergeCell ref="F15:F16"/>
    <mergeCell ref="L15:L16"/>
    <mergeCell ref="L25:L26"/>
    <mergeCell ref="A27:A28"/>
    <mergeCell ref="F27:F28"/>
    <mergeCell ref="L27:L28"/>
    <mergeCell ref="L17:L18"/>
    <mergeCell ref="A23:A24"/>
    <mergeCell ref="F23:F24"/>
    <mergeCell ref="L23:L24"/>
    <mergeCell ref="F17:F18"/>
    <mergeCell ref="A11:A12"/>
    <mergeCell ref="F11:F12"/>
    <mergeCell ref="L11:L12"/>
    <mergeCell ref="A13:A14"/>
    <mergeCell ref="F13:F14"/>
    <mergeCell ref="L13:L14"/>
    <mergeCell ref="B1:L1"/>
    <mergeCell ref="A39:A40"/>
    <mergeCell ref="A43:A44"/>
    <mergeCell ref="A41:A42"/>
    <mergeCell ref="A7:A8"/>
    <mergeCell ref="F7:F8"/>
    <mergeCell ref="A31:A32"/>
    <mergeCell ref="F31:F32"/>
    <mergeCell ref="A17:A18"/>
    <mergeCell ref="E2:H2"/>
    <mergeCell ref="L29:L30"/>
    <mergeCell ref="L7:L8"/>
    <mergeCell ref="G7:G18"/>
    <mergeCell ref="A9:A10"/>
    <mergeCell ref="F9:F10"/>
    <mergeCell ref="L9:L10"/>
    <mergeCell ref="I53:L58"/>
    <mergeCell ref="F35:F36"/>
    <mergeCell ref="L19:L20"/>
    <mergeCell ref="L41:L42"/>
    <mergeCell ref="F43:F44"/>
    <mergeCell ref="L43:L44"/>
    <mergeCell ref="F53:G53"/>
  </mergeCells>
  <conditionalFormatting sqref="F7:F18 F23:F34 F39:F50 L7:L18 L23:L34 L39:L50">
    <cfRule type="cellIs" dxfId="0" priority="1" operator="greaterThan">
      <formula>41.9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horizontalDpi="4294967293" verticalDpi="300" r:id="rId1"/>
  <headerFooter>
    <oddHeader>&amp;L&amp;"-,Bold"&amp;16&amp;K04+000SDSL&amp;C&amp;"-,Bold"&amp;20&amp;K04+000South Devon Seniors League&amp;R&amp;"-,Bold"&amp;16&amp;K04+000SDSL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CBBF1-678A-4786-BF72-C7AC2BF82CD4}">
  <sheetPr>
    <pageSetUpPr fitToPage="1"/>
  </sheetPr>
  <dimension ref="A1:O141"/>
  <sheetViews>
    <sheetView topLeftCell="A123" workbookViewId="0">
      <selection activeCell="K142" sqref="K142"/>
    </sheetView>
  </sheetViews>
  <sheetFormatPr defaultRowHeight="14.4" x14ac:dyDescent="0.55000000000000004"/>
  <cols>
    <col min="1" max="1" width="10.5234375" style="3" customWidth="1"/>
    <col min="2" max="2" width="3.1015625" style="3" customWidth="1"/>
    <col min="3" max="3" width="26" customWidth="1"/>
    <col min="4" max="6" width="8.89453125" style="31"/>
    <col min="7" max="7" width="4.3671875" customWidth="1"/>
    <col min="8" max="8" width="4.5234375" customWidth="1"/>
    <col min="9" max="9" width="8.89453125" style="3"/>
    <col min="10" max="10" width="3.1015625" style="3" customWidth="1"/>
    <col min="11" max="11" width="28" customWidth="1"/>
    <col min="12" max="14" width="8.89453125" style="31"/>
    <col min="15" max="15" width="2.89453125" customWidth="1"/>
  </cols>
  <sheetData>
    <row r="1" spans="1:15" x14ac:dyDescent="0.55000000000000004">
      <c r="A1" s="94" t="s">
        <v>35</v>
      </c>
      <c r="B1" s="2"/>
      <c r="C1" s="1" t="str">
        <f>'Start sheet'!$B$7</f>
        <v>One</v>
      </c>
      <c r="D1" s="28"/>
      <c r="E1" s="31">
        <f>'Start sheet'!$K$5</f>
        <v>0</v>
      </c>
      <c r="F1" s="28" t="s">
        <v>32</v>
      </c>
      <c r="G1" s="1"/>
      <c r="H1" s="43"/>
      <c r="I1" s="94" t="s">
        <v>35</v>
      </c>
      <c r="J1" s="2"/>
      <c r="K1" s="1" t="str">
        <f>'Start sheet'!$B$8</f>
        <v>Two</v>
      </c>
      <c r="L1" s="28"/>
      <c r="M1" s="31">
        <f>'Start sheet'!$K$5</f>
        <v>0</v>
      </c>
      <c r="N1" s="28" t="s">
        <v>32</v>
      </c>
      <c r="O1" s="1"/>
    </row>
    <row r="2" spans="1:15" x14ac:dyDescent="0.55000000000000004">
      <c r="A2" s="32" t="s">
        <v>22</v>
      </c>
      <c r="B2" s="32"/>
      <c r="C2" s="33" t="str">
        <f>'Printable version'!B6</f>
        <v>Player</v>
      </c>
      <c r="D2" s="34" t="str">
        <f>'Printable version'!C6</f>
        <v>HI</v>
      </c>
      <c r="E2" s="34" t="str">
        <f>'Printable version'!D6</f>
        <v>CH</v>
      </c>
      <c r="F2" s="34" t="s">
        <v>29</v>
      </c>
      <c r="G2" s="1"/>
      <c r="H2" s="43"/>
      <c r="I2" s="32" t="s">
        <v>22</v>
      </c>
      <c r="J2" s="32"/>
      <c r="K2" s="33" t="str">
        <f>'Printable version'!H6</f>
        <v>Player</v>
      </c>
      <c r="L2" s="34" t="str">
        <f>'Printable version'!I6</f>
        <v>HI</v>
      </c>
      <c r="M2" s="34" t="str">
        <f>'Printable version'!J6</f>
        <v>CH</v>
      </c>
      <c r="N2" s="34" t="s">
        <v>29</v>
      </c>
      <c r="O2" s="1"/>
    </row>
    <row r="3" spans="1:15" x14ac:dyDescent="0.55000000000000004">
      <c r="A3" s="181">
        <f>'Printable version'!A7</f>
        <v>0.375</v>
      </c>
      <c r="B3" s="34" t="s">
        <v>33</v>
      </c>
      <c r="C3" s="33" t="str">
        <f>'Printable version'!B7</f>
        <v>P1</v>
      </c>
      <c r="D3" s="35">
        <f>'Printable version'!C7</f>
        <v>13</v>
      </c>
      <c r="E3" s="126">
        <f>'Printable version'!D7</f>
        <v>0</v>
      </c>
      <c r="F3" s="36">
        <f>'Printable version'!E7</f>
        <v>0</v>
      </c>
      <c r="G3" s="1"/>
      <c r="H3" s="43"/>
      <c r="I3" s="181">
        <f>A3</f>
        <v>0.375</v>
      </c>
      <c r="J3" s="34" t="s">
        <v>33</v>
      </c>
      <c r="K3" s="33" t="str">
        <f>'Printable version'!H7</f>
        <v>P13</v>
      </c>
      <c r="L3" s="35">
        <f>'Printable version'!I7</f>
        <v>0</v>
      </c>
      <c r="M3" s="126">
        <f>'Printable version'!J7</f>
        <v>0</v>
      </c>
      <c r="N3" s="36">
        <f>'Printable version'!K7</f>
        <v>0</v>
      </c>
      <c r="O3" s="1"/>
    </row>
    <row r="4" spans="1:15" x14ac:dyDescent="0.55000000000000004">
      <c r="A4" s="181"/>
      <c r="B4" s="37" t="s">
        <v>34</v>
      </c>
      <c r="C4" s="33" t="str">
        <f>'Printable version'!B8</f>
        <v>P2</v>
      </c>
      <c r="D4" s="35">
        <f>'Printable version'!C8</f>
        <v>0</v>
      </c>
      <c r="E4" s="126">
        <f>'Printable version'!D8</f>
        <v>0</v>
      </c>
      <c r="F4" s="36">
        <f>'Printable version'!E8</f>
        <v>0</v>
      </c>
      <c r="G4" s="1"/>
      <c r="H4" s="43"/>
      <c r="I4" s="181"/>
      <c r="J4" s="37" t="s">
        <v>34</v>
      </c>
      <c r="K4" s="33" t="str">
        <f>'Printable version'!H8</f>
        <v>P14</v>
      </c>
      <c r="L4" s="35">
        <f>'Printable version'!I8</f>
        <v>0</v>
      </c>
      <c r="M4" s="126">
        <f>'Printable version'!J8</f>
        <v>0</v>
      </c>
      <c r="N4" s="36">
        <f>'Printable version'!K8</f>
        <v>0</v>
      </c>
      <c r="O4" s="1"/>
    </row>
    <row r="5" spans="1:15" x14ac:dyDescent="0.55000000000000004">
      <c r="A5" s="181"/>
      <c r="B5" s="37" t="s">
        <v>39</v>
      </c>
      <c r="C5" s="33" t="str">
        <f t="shared" ref="C5:F6" si="0">K3</f>
        <v>P13</v>
      </c>
      <c r="D5" s="35">
        <f t="shared" si="0"/>
        <v>0</v>
      </c>
      <c r="E5" s="126">
        <f t="shared" si="0"/>
        <v>0</v>
      </c>
      <c r="F5" s="36">
        <f t="shared" si="0"/>
        <v>0</v>
      </c>
      <c r="G5" s="1"/>
      <c r="H5" s="43"/>
      <c r="I5" s="181"/>
      <c r="J5" s="37" t="s">
        <v>39</v>
      </c>
      <c r="K5" s="33" t="str">
        <f t="shared" ref="K5:N6" si="1">C3</f>
        <v>P1</v>
      </c>
      <c r="L5" s="35">
        <f t="shared" si="1"/>
        <v>13</v>
      </c>
      <c r="M5" s="126">
        <f t="shared" si="1"/>
        <v>0</v>
      </c>
      <c r="N5" s="36">
        <f t="shared" si="1"/>
        <v>0</v>
      </c>
      <c r="O5" s="1"/>
    </row>
    <row r="6" spans="1:15" x14ac:dyDescent="0.55000000000000004">
      <c r="A6" s="181"/>
      <c r="B6" s="37" t="s">
        <v>40</v>
      </c>
      <c r="C6" s="33" t="str">
        <f t="shared" si="0"/>
        <v>P14</v>
      </c>
      <c r="D6" s="35">
        <f t="shared" si="0"/>
        <v>0</v>
      </c>
      <c r="E6" s="126">
        <f t="shared" si="0"/>
        <v>0</v>
      </c>
      <c r="F6" s="36">
        <f t="shared" si="0"/>
        <v>0</v>
      </c>
      <c r="G6" s="1"/>
      <c r="H6" s="43"/>
      <c r="I6" s="181"/>
      <c r="J6" s="37" t="s">
        <v>40</v>
      </c>
      <c r="K6" s="33" t="str">
        <f t="shared" si="1"/>
        <v>P2</v>
      </c>
      <c r="L6" s="35">
        <f t="shared" si="1"/>
        <v>0</v>
      </c>
      <c r="M6" s="126">
        <f t="shared" si="1"/>
        <v>0</v>
      </c>
      <c r="N6" s="36">
        <f t="shared" si="1"/>
        <v>0</v>
      </c>
      <c r="O6" s="1"/>
    </row>
    <row r="7" spans="1:15" x14ac:dyDescent="0.55000000000000004">
      <c r="A7" s="40"/>
      <c r="B7" s="40"/>
      <c r="C7" s="51"/>
      <c r="D7" s="49"/>
      <c r="E7" s="50"/>
      <c r="F7" s="50"/>
      <c r="G7" s="51"/>
      <c r="H7" s="52"/>
      <c r="I7" s="40"/>
      <c r="J7" s="40"/>
      <c r="K7" s="51"/>
      <c r="L7" s="49"/>
      <c r="M7" s="50"/>
      <c r="N7" s="50"/>
      <c r="O7" s="51"/>
    </row>
    <row r="8" spans="1:15" ht="8.4" customHeight="1" x14ac:dyDescent="0.55000000000000004">
      <c r="A8" s="31"/>
      <c r="B8" s="31"/>
      <c r="C8" s="1"/>
      <c r="D8" s="29"/>
      <c r="E8" s="30"/>
      <c r="F8" s="30"/>
      <c r="G8" s="1"/>
      <c r="H8" s="43"/>
      <c r="I8" s="31"/>
      <c r="J8" s="31"/>
      <c r="K8" s="1"/>
      <c r="L8" s="29"/>
      <c r="M8" s="30"/>
      <c r="N8" s="30"/>
      <c r="O8" s="1"/>
    </row>
    <row r="9" spans="1:15" x14ac:dyDescent="0.55000000000000004">
      <c r="A9" s="95" t="s">
        <v>35</v>
      </c>
      <c r="B9" s="31"/>
      <c r="C9" s="1" t="str">
        <f>'Start sheet'!$B$7</f>
        <v>One</v>
      </c>
      <c r="D9" s="29"/>
      <c r="E9" s="31">
        <f>'Start sheet'!$K$5</f>
        <v>0</v>
      </c>
      <c r="F9" s="28" t="s">
        <v>32</v>
      </c>
      <c r="G9" s="1"/>
      <c r="H9" s="43"/>
      <c r="I9" s="95" t="s">
        <v>35</v>
      </c>
      <c r="J9" s="31"/>
      <c r="K9" s="1" t="str">
        <f>'Start sheet'!$B$8</f>
        <v>Two</v>
      </c>
      <c r="L9" s="29"/>
      <c r="M9" s="31">
        <f>'Start sheet'!$K$5</f>
        <v>0</v>
      </c>
      <c r="N9" s="28" t="s">
        <v>32</v>
      </c>
      <c r="O9" s="1"/>
    </row>
    <row r="10" spans="1:15" x14ac:dyDescent="0.55000000000000004">
      <c r="A10" s="37" t="s">
        <v>22</v>
      </c>
      <c r="B10" s="37"/>
      <c r="C10" s="33" t="s">
        <v>2</v>
      </c>
      <c r="D10" s="35" t="s">
        <v>20</v>
      </c>
      <c r="E10" s="36" t="s">
        <v>21</v>
      </c>
      <c r="F10" s="36" t="s">
        <v>29</v>
      </c>
      <c r="G10" s="1"/>
      <c r="H10" s="43"/>
      <c r="I10" s="37" t="s">
        <v>22</v>
      </c>
      <c r="J10" s="37"/>
      <c r="K10" s="33" t="s">
        <v>2</v>
      </c>
      <c r="L10" s="35" t="s">
        <v>20</v>
      </c>
      <c r="M10" s="36" t="s">
        <v>21</v>
      </c>
      <c r="N10" s="36" t="s">
        <v>29</v>
      </c>
      <c r="O10" s="1"/>
    </row>
    <row r="11" spans="1:15" x14ac:dyDescent="0.55000000000000004">
      <c r="A11" s="181">
        <f>'Printable version'!A9</f>
        <v>0.38541666666666669</v>
      </c>
      <c r="B11" s="34" t="s">
        <v>33</v>
      </c>
      <c r="C11" s="33" t="str">
        <f>'Printable version'!B9</f>
        <v>P3</v>
      </c>
      <c r="D11" s="35">
        <f>'Printable version'!C9</f>
        <v>0</v>
      </c>
      <c r="E11" s="126">
        <f>'Printable version'!D9</f>
        <v>0</v>
      </c>
      <c r="F11" s="36">
        <f>'Printable version'!E9</f>
        <v>0</v>
      </c>
      <c r="G11" s="1"/>
      <c r="H11" s="43"/>
      <c r="I11" s="181">
        <f>A11</f>
        <v>0.38541666666666669</v>
      </c>
      <c r="J11" s="34" t="s">
        <v>33</v>
      </c>
      <c r="K11" s="33" t="str">
        <f>'Printable version'!H9</f>
        <v>P15</v>
      </c>
      <c r="L11" s="35">
        <f>'Printable version'!I9</f>
        <v>0</v>
      </c>
      <c r="M11" s="126">
        <f>'Printable version'!J9</f>
        <v>0</v>
      </c>
      <c r="N11" s="36">
        <f>'Printable version'!K9</f>
        <v>0</v>
      </c>
      <c r="O11" s="1"/>
    </row>
    <row r="12" spans="1:15" x14ac:dyDescent="0.55000000000000004">
      <c r="A12" s="181"/>
      <c r="B12" s="37" t="s">
        <v>34</v>
      </c>
      <c r="C12" s="33" t="str">
        <f>'Printable version'!B10</f>
        <v>P4</v>
      </c>
      <c r="D12" s="35">
        <f>'Printable version'!C10</f>
        <v>0</v>
      </c>
      <c r="E12" s="126">
        <f>'Printable version'!D10</f>
        <v>0</v>
      </c>
      <c r="F12" s="36">
        <f>'Printable version'!E10</f>
        <v>0</v>
      </c>
      <c r="G12" s="1"/>
      <c r="H12" s="43"/>
      <c r="I12" s="181"/>
      <c r="J12" s="37" t="s">
        <v>34</v>
      </c>
      <c r="K12" s="33" t="str">
        <f>'Printable version'!H10</f>
        <v>P16</v>
      </c>
      <c r="L12" s="35">
        <f>'Printable version'!I10</f>
        <v>0</v>
      </c>
      <c r="M12" s="126">
        <f>'Printable version'!J10</f>
        <v>0</v>
      </c>
      <c r="N12" s="36">
        <f>'Printable version'!K10</f>
        <v>0</v>
      </c>
      <c r="O12" s="1"/>
    </row>
    <row r="13" spans="1:15" x14ac:dyDescent="0.55000000000000004">
      <c r="A13" s="181"/>
      <c r="B13" s="37" t="s">
        <v>39</v>
      </c>
      <c r="C13" s="33" t="str">
        <f t="shared" ref="C13:F14" si="2">K11</f>
        <v>P15</v>
      </c>
      <c r="D13" s="35">
        <f t="shared" si="2"/>
        <v>0</v>
      </c>
      <c r="E13" s="126">
        <f t="shared" si="2"/>
        <v>0</v>
      </c>
      <c r="F13" s="36">
        <f t="shared" si="2"/>
        <v>0</v>
      </c>
      <c r="G13" s="1"/>
      <c r="H13" s="43"/>
      <c r="I13" s="181"/>
      <c r="J13" s="37" t="s">
        <v>39</v>
      </c>
      <c r="K13" s="33" t="str">
        <f t="shared" ref="K13:N14" si="3">C11</f>
        <v>P3</v>
      </c>
      <c r="L13" s="35">
        <f t="shared" si="3"/>
        <v>0</v>
      </c>
      <c r="M13" s="126">
        <f t="shared" si="3"/>
        <v>0</v>
      </c>
      <c r="N13" s="36">
        <f t="shared" si="3"/>
        <v>0</v>
      </c>
      <c r="O13" s="1"/>
    </row>
    <row r="14" spans="1:15" x14ac:dyDescent="0.55000000000000004">
      <c r="A14" s="181"/>
      <c r="B14" s="37" t="s">
        <v>40</v>
      </c>
      <c r="C14" s="33" t="str">
        <f t="shared" si="2"/>
        <v>P16</v>
      </c>
      <c r="D14" s="35">
        <f t="shared" si="2"/>
        <v>0</v>
      </c>
      <c r="E14" s="126">
        <f t="shared" si="2"/>
        <v>0</v>
      </c>
      <c r="F14" s="36">
        <f t="shared" si="2"/>
        <v>0</v>
      </c>
      <c r="G14" s="1"/>
      <c r="H14" s="43"/>
      <c r="I14" s="181"/>
      <c r="J14" s="37" t="s">
        <v>40</v>
      </c>
      <c r="K14" s="33" t="str">
        <f t="shared" si="3"/>
        <v>P4</v>
      </c>
      <c r="L14" s="35">
        <f t="shared" si="3"/>
        <v>0</v>
      </c>
      <c r="M14" s="126">
        <f t="shared" si="3"/>
        <v>0</v>
      </c>
      <c r="N14" s="36">
        <f t="shared" si="3"/>
        <v>0</v>
      </c>
      <c r="O14" s="1"/>
    </row>
    <row r="15" spans="1:15" ht="14.4" customHeight="1" x14ac:dyDescent="0.55000000000000004">
      <c r="A15" s="55"/>
      <c r="B15" s="55"/>
      <c r="C15" s="51"/>
      <c r="D15" s="49"/>
      <c r="E15" s="50"/>
      <c r="F15" s="50"/>
      <c r="G15" s="51"/>
      <c r="H15" s="52"/>
      <c r="I15" s="40"/>
      <c r="J15" s="55"/>
      <c r="K15" s="51"/>
      <c r="L15" s="49"/>
      <c r="M15" s="50"/>
      <c r="N15" s="50"/>
      <c r="O15" s="1"/>
    </row>
    <row r="16" spans="1:15" ht="5.4" customHeight="1" x14ac:dyDescent="0.55000000000000004">
      <c r="A16" s="28"/>
      <c r="B16" s="28"/>
      <c r="C16" s="1"/>
      <c r="D16" s="29"/>
      <c r="E16" s="30"/>
      <c r="F16" s="30"/>
      <c r="G16" s="1"/>
      <c r="H16" s="43"/>
      <c r="I16" s="31"/>
      <c r="J16" s="28"/>
      <c r="K16" s="1"/>
      <c r="L16" s="29"/>
      <c r="M16" s="30"/>
      <c r="N16" s="30"/>
      <c r="O16" s="1"/>
    </row>
    <row r="17" spans="1:15" x14ac:dyDescent="0.55000000000000004">
      <c r="A17" s="95" t="s">
        <v>35</v>
      </c>
      <c r="B17" s="31"/>
      <c r="C17" s="1" t="str">
        <f>'Start sheet'!$B$7</f>
        <v>One</v>
      </c>
      <c r="D17" s="29"/>
      <c r="E17" s="31">
        <f>'Start sheet'!$K$5</f>
        <v>0</v>
      </c>
      <c r="F17" s="28" t="s">
        <v>32</v>
      </c>
      <c r="G17" s="1"/>
      <c r="H17" s="43"/>
      <c r="I17" s="95" t="s">
        <v>35</v>
      </c>
      <c r="J17" s="31"/>
      <c r="K17" s="1" t="str">
        <f>'Start sheet'!$B$8</f>
        <v>Two</v>
      </c>
      <c r="L17" s="29"/>
      <c r="M17" s="31">
        <f>'Start sheet'!$K$5</f>
        <v>0</v>
      </c>
      <c r="N17" s="28" t="s">
        <v>32</v>
      </c>
      <c r="O17" s="1"/>
    </row>
    <row r="18" spans="1:15" x14ac:dyDescent="0.55000000000000004">
      <c r="A18" s="37" t="s">
        <v>22</v>
      </c>
      <c r="B18" s="37"/>
      <c r="C18" s="33" t="s">
        <v>2</v>
      </c>
      <c r="D18" s="35" t="s">
        <v>20</v>
      </c>
      <c r="E18" s="36" t="s">
        <v>21</v>
      </c>
      <c r="F18" s="36" t="s">
        <v>29</v>
      </c>
      <c r="G18" s="1"/>
      <c r="H18" s="43"/>
      <c r="I18" s="37" t="s">
        <v>22</v>
      </c>
      <c r="J18" s="37"/>
      <c r="K18" s="33" t="s">
        <v>2</v>
      </c>
      <c r="L18" s="35" t="s">
        <v>20</v>
      </c>
      <c r="M18" s="36" t="s">
        <v>21</v>
      </c>
      <c r="N18" s="36" t="s">
        <v>29</v>
      </c>
      <c r="O18" s="1"/>
    </row>
    <row r="19" spans="1:15" x14ac:dyDescent="0.55000000000000004">
      <c r="A19" s="181">
        <f>'Printable version'!A11</f>
        <v>0.39583333333333337</v>
      </c>
      <c r="B19" s="34" t="s">
        <v>33</v>
      </c>
      <c r="C19" s="33" t="str">
        <f>'Printable version'!B11</f>
        <v>P5</v>
      </c>
      <c r="D19" s="35">
        <f>'Printable version'!C11</f>
        <v>0</v>
      </c>
      <c r="E19" s="126">
        <f>'Printable version'!D11</f>
        <v>0</v>
      </c>
      <c r="F19" s="36">
        <f>'Printable version'!E11</f>
        <v>0</v>
      </c>
      <c r="G19" s="1"/>
      <c r="H19" s="43"/>
      <c r="I19" s="181">
        <f>A19</f>
        <v>0.39583333333333337</v>
      </c>
      <c r="J19" s="34" t="s">
        <v>33</v>
      </c>
      <c r="K19" s="33" t="str">
        <f>'Printable version'!H11</f>
        <v>P17</v>
      </c>
      <c r="L19" s="35">
        <f>'Printable version'!I11</f>
        <v>0</v>
      </c>
      <c r="M19" s="126">
        <f>'Printable version'!J11</f>
        <v>0</v>
      </c>
      <c r="N19" s="36">
        <f>'Printable version'!K11</f>
        <v>0</v>
      </c>
      <c r="O19" s="1"/>
    </row>
    <row r="20" spans="1:15" x14ac:dyDescent="0.55000000000000004">
      <c r="A20" s="181"/>
      <c r="B20" s="37" t="s">
        <v>34</v>
      </c>
      <c r="C20" s="33" t="str">
        <f>'Printable version'!B12</f>
        <v>P6</v>
      </c>
      <c r="D20" s="35">
        <f>'Printable version'!C12</f>
        <v>0</v>
      </c>
      <c r="E20" s="126">
        <f>'Printable version'!D12</f>
        <v>0</v>
      </c>
      <c r="F20" s="36">
        <f>'Printable version'!E12</f>
        <v>0</v>
      </c>
      <c r="G20" s="1"/>
      <c r="H20" s="43"/>
      <c r="I20" s="181"/>
      <c r="J20" s="37" t="s">
        <v>34</v>
      </c>
      <c r="K20" s="33" t="str">
        <f>'Printable version'!H12</f>
        <v>P18</v>
      </c>
      <c r="L20" s="35">
        <f>'Printable version'!I12</f>
        <v>0</v>
      </c>
      <c r="M20" s="126">
        <f>'Printable version'!J12</f>
        <v>0</v>
      </c>
      <c r="N20" s="36">
        <f>'Printable version'!K12</f>
        <v>0</v>
      </c>
      <c r="O20" s="1"/>
    </row>
    <row r="21" spans="1:15" x14ac:dyDescent="0.55000000000000004">
      <c r="A21" s="181"/>
      <c r="B21" s="37" t="s">
        <v>39</v>
      </c>
      <c r="C21" s="33" t="str">
        <f t="shared" ref="C21:F22" si="4">K19</f>
        <v>P17</v>
      </c>
      <c r="D21" s="35">
        <f t="shared" si="4"/>
        <v>0</v>
      </c>
      <c r="E21" s="126">
        <f t="shared" si="4"/>
        <v>0</v>
      </c>
      <c r="F21" s="36">
        <f t="shared" si="4"/>
        <v>0</v>
      </c>
      <c r="G21" s="1"/>
      <c r="H21" s="43"/>
      <c r="I21" s="181"/>
      <c r="J21" s="37" t="s">
        <v>39</v>
      </c>
      <c r="K21" s="33" t="str">
        <f t="shared" ref="K21:N22" si="5">C19</f>
        <v>P5</v>
      </c>
      <c r="L21" s="35">
        <f t="shared" si="5"/>
        <v>0</v>
      </c>
      <c r="M21" s="126">
        <f t="shared" si="5"/>
        <v>0</v>
      </c>
      <c r="N21" s="36">
        <f t="shared" si="5"/>
        <v>0</v>
      </c>
      <c r="O21" s="1"/>
    </row>
    <row r="22" spans="1:15" x14ac:dyDescent="0.55000000000000004">
      <c r="A22" s="181"/>
      <c r="B22" s="37" t="s">
        <v>40</v>
      </c>
      <c r="C22" s="33" t="str">
        <f t="shared" si="4"/>
        <v>P18</v>
      </c>
      <c r="D22" s="35">
        <f t="shared" si="4"/>
        <v>0</v>
      </c>
      <c r="E22" s="126">
        <f t="shared" si="4"/>
        <v>0</v>
      </c>
      <c r="F22" s="36">
        <f t="shared" si="4"/>
        <v>0</v>
      </c>
      <c r="G22" s="1"/>
      <c r="H22" s="43"/>
      <c r="I22" s="181"/>
      <c r="J22" s="37" t="s">
        <v>40</v>
      </c>
      <c r="K22" s="33" t="str">
        <f t="shared" si="5"/>
        <v>P6</v>
      </c>
      <c r="L22" s="35">
        <f t="shared" si="5"/>
        <v>0</v>
      </c>
      <c r="M22" s="126">
        <f t="shared" si="5"/>
        <v>0</v>
      </c>
      <c r="N22" s="36">
        <f t="shared" si="5"/>
        <v>0</v>
      </c>
      <c r="O22" s="1"/>
    </row>
    <row r="23" spans="1:15" x14ac:dyDescent="0.55000000000000004">
      <c r="A23" s="40"/>
      <c r="B23" s="40"/>
      <c r="C23" s="51"/>
      <c r="D23" s="49"/>
      <c r="E23" s="50"/>
      <c r="F23" s="50"/>
      <c r="G23" s="51"/>
      <c r="H23" s="52"/>
      <c r="I23" s="40"/>
      <c r="J23" s="40"/>
      <c r="K23" s="51"/>
      <c r="L23" s="49"/>
      <c r="M23" s="50"/>
      <c r="N23" s="50"/>
      <c r="O23" s="51"/>
    </row>
    <row r="24" spans="1:15" ht="6.7" customHeight="1" x14ac:dyDescent="0.55000000000000004">
      <c r="A24" s="31"/>
      <c r="B24" s="31"/>
      <c r="C24" s="1"/>
      <c r="D24" s="29"/>
      <c r="E24" s="30"/>
      <c r="F24" s="30"/>
      <c r="G24" s="1"/>
      <c r="H24" s="43"/>
      <c r="I24" s="31"/>
      <c r="J24" s="31"/>
      <c r="K24" s="1"/>
      <c r="L24" s="29"/>
      <c r="M24" s="30"/>
      <c r="N24" s="30"/>
      <c r="O24" s="1"/>
    </row>
    <row r="25" spans="1:15" x14ac:dyDescent="0.55000000000000004">
      <c r="A25" s="95" t="s">
        <v>35</v>
      </c>
      <c r="B25" s="31"/>
      <c r="C25" s="1" t="str">
        <f>'Start sheet'!$B$7</f>
        <v>One</v>
      </c>
      <c r="D25" s="29"/>
      <c r="E25" s="31">
        <f>'Start sheet'!$K$5</f>
        <v>0</v>
      </c>
      <c r="F25" s="28" t="s">
        <v>32</v>
      </c>
      <c r="G25" s="1"/>
      <c r="H25" s="43"/>
      <c r="I25" s="95" t="s">
        <v>35</v>
      </c>
      <c r="J25" s="31"/>
      <c r="K25" s="1" t="str">
        <f>'Start sheet'!$B$8</f>
        <v>Two</v>
      </c>
      <c r="L25" s="29"/>
      <c r="M25" s="31">
        <f>'Start sheet'!$K$5</f>
        <v>0</v>
      </c>
      <c r="N25" s="28" t="s">
        <v>32</v>
      </c>
      <c r="O25" s="1"/>
    </row>
    <row r="26" spans="1:15" x14ac:dyDescent="0.55000000000000004">
      <c r="A26" s="37" t="s">
        <v>22</v>
      </c>
      <c r="B26" s="37"/>
      <c r="C26" s="33" t="s">
        <v>2</v>
      </c>
      <c r="D26" s="35" t="s">
        <v>20</v>
      </c>
      <c r="E26" s="36" t="s">
        <v>21</v>
      </c>
      <c r="F26" s="36" t="s">
        <v>29</v>
      </c>
      <c r="G26" s="1"/>
      <c r="H26" s="43"/>
      <c r="I26" s="37" t="s">
        <v>22</v>
      </c>
      <c r="J26" s="37"/>
      <c r="K26" s="33" t="s">
        <v>2</v>
      </c>
      <c r="L26" s="35" t="s">
        <v>20</v>
      </c>
      <c r="M26" s="36" t="s">
        <v>21</v>
      </c>
      <c r="N26" s="36" t="s">
        <v>29</v>
      </c>
      <c r="O26" s="1"/>
    </row>
    <row r="27" spans="1:15" x14ac:dyDescent="0.55000000000000004">
      <c r="A27" s="181">
        <f>'Printable version'!A13</f>
        <v>0.40625000000000006</v>
      </c>
      <c r="B27" s="34" t="s">
        <v>33</v>
      </c>
      <c r="C27" s="33" t="str">
        <f>'Printable version'!B13</f>
        <v>P7</v>
      </c>
      <c r="D27" s="35">
        <f>'Printable version'!C13</f>
        <v>0</v>
      </c>
      <c r="E27" s="126">
        <f>'Printable version'!D13</f>
        <v>0</v>
      </c>
      <c r="F27" s="36">
        <f>'Printable version'!E13</f>
        <v>0</v>
      </c>
      <c r="G27" s="1"/>
      <c r="H27" s="43"/>
      <c r="I27" s="181">
        <f>A27</f>
        <v>0.40625000000000006</v>
      </c>
      <c r="J27" s="34" t="s">
        <v>33</v>
      </c>
      <c r="K27" s="33" t="str">
        <f>'Printable version'!H13</f>
        <v>P19</v>
      </c>
      <c r="L27" s="35">
        <f>'Printable version'!I13</f>
        <v>0</v>
      </c>
      <c r="M27" s="126">
        <f>'Printable version'!J13</f>
        <v>0</v>
      </c>
      <c r="N27" s="36">
        <f>'Printable version'!K13</f>
        <v>0</v>
      </c>
      <c r="O27" s="1"/>
    </row>
    <row r="28" spans="1:15" x14ac:dyDescent="0.55000000000000004">
      <c r="A28" s="181"/>
      <c r="B28" s="37" t="s">
        <v>34</v>
      </c>
      <c r="C28" s="33" t="str">
        <f>'Printable version'!B14</f>
        <v>P8</v>
      </c>
      <c r="D28" s="35">
        <f>'Printable version'!C14</f>
        <v>0</v>
      </c>
      <c r="E28" s="126">
        <f>'Printable version'!D14</f>
        <v>0</v>
      </c>
      <c r="F28" s="36">
        <f>'Printable version'!E14</f>
        <v>0</v>
      </c>
      <c r="G28" s="1"/>
      <c r="H28" s="43"/>
      <c r="I28" s="181"/>
      <c r="J28" s="37" t="s">
        <v>34</v>
      </c>
      <c r="K28" s="33" t="str">
        <f>'Printable version'!H14</f>
        <v>P20</v>
      </c>
      <c r="L28" s="35">
        <f>'Printable version'!I14</f>
        <v>0</v>
      </c>
      <c r="M28" s="126">
        <f>'Printable version'!J14</f>
        <v>0</v>
      </c>
      <c r="N28" s="36">
        <f>'Printable version'!K14</f>
        <v>0</v>
      </c>
      <c r="O28" s="1"/>
    </row>
    <row r="29" spans="1:15" x14ac:dyDescent="0.55000000000000004">
      <c r="A29" s="181"/>
      <c r="B29" s="37" t="s">
        <v>39</v>
      </c>
      <c r="C29" s="33" t="str">
        <f t="shared" ref="C29:F30" si="6">K27</f>
        <v>P19</v>
      </c>
      <c r="D29" s="35">
        <f t="shared" si="6"/>
        <v>0</v>
      </c>
      <c r="E29" s="126">
        <f t="shared" si="6"/>
        <v>0</v>
      </c>
      <c r="F29" s="36">
        <f t="shared" si="6"/>
        <v>0</v>
      </c>
      <c r="G29" s="1"/>
      <c r="H29" s="43"/>
      <c r="I29" s="181"/>
      <c r="J29" s="37" t="s">
        <v>39</v>
      </c>
      <c r="K29" s="33" t="str">
        <f t="shared" ref="K29:N30" si="7">C27</f>
        <v>P7</v>
      </c>
      <c r="L29" s="35">
        <f t="shared" si="7"/>
        <v>0</v>
      </c>
      <c r="M29" s="126">
        <f t="shared" si="7"/>
        <v>0</v>
      </c>
      <c r="N29" s="36">
        <f t="shared" si="7"/>
        <v>0</v>
      </c>
      <c r="O29" s="1"/>
    </row>
    <row r="30" spans="1:15" x14ac:dyDescent="0.55000000000000004">
      <c r="A30" s="181"/>
      <c r="B30" s="37" t="s">
        <v>40</v>
      </c>
      <c r="C30" s="33" t="str">
        <f t="shared" si="6"/>
        <v>P20</v>
      </c>
      <c r="D30" s="35">
        <f t="shared" si="6"/>
        <v>0</v>
      </c>
      <c r="E30" s="126">
        <f t="shared" si="6"/>
        <v>0</v>
      </c>
      <c r="F30" s="36">
        <f t="shared" si="6"/>
        <v>0</v>
      </c>
      <c r="G30" s="1"/>
      <c r="H30" s="43"/>
      <c r="I30" s="181"/>
      <c r="J30" s="37" t="s">
        <v>40</v>
      </c>
      <c r="K30" s="33" t="str">
        <f t="shared" si="7"/>
        <v>P8</v>
      </c>
      <c r="L30" s="35">
        <f t="shared" si="7"/>
        <v>0</v>
      </c>
      <c r="M30" s="126">
        <f t="shared" si="7"/>
        <v>0</v>
      </c>
      <c r="N30" s="36">
        <f t="shared" si="7"/>
        <v>0</v>
      </c>
      <c r="O30" s="1"/>
    </row>
    <row r="31" spans="1:15" x14ac:dyDescent="0.55000000000000004">
      <c r="A31" s="40"/>
      <c r="B31" s="40"/>
      <c r="C31" s="51"/>
      <c r="D31" s="49"/>
      <c r="E31" s="50"/>
      <c r="F31" s="50"/>
      <c r="G31" s="51"/>
      <c r="H31" s="52"/>
      <c r="I31" s="40"/>
      <c r="J31" s="40"/>
      <c r="K31" s="51"/>
      <c r="L31" s="49"/>
      <c r="M31" s="50"/>
      <c r="N31" s="50"/>
      <c r="O31" s="51"/>
    </row>
    <row r="32" spans="1:15" ht="5.4" customHeight="1" x14ac:dyDescent="0.55000000000000004">
      <c r="A32" s="31"/>
      <c r="B32" s="31"/>
      <c r="C32" s="1"/>
      <c r="D32" s="29"/>
      <c r="E32" s="30"/>
      <c r="F32" s="30"/>
      <c r="G32" s="1"/>
      <c r="H32" s="43"/>
      <c r="I32" s="31"/>
      <c r="J32" s="31"/>
      <c r="K32" s="1"/>
      <c r="L32" s="29"/>
      <c r="M32" s="30"/>
      <c r="N32" s="30"/>
      <c r="O32" s="1"/>
    </row>
    <row r="33" spans="1:15" x14ac:dyDescent="0.55000000000000004">
      <c r="A33" s="95" t="s">
        <v>35</v>
      </c>
      <c r="B33" s="31"/>
      <c r="C33" s="1" t="str">
        <f>'Start sheet'!$B$7</f>
        <v>One</v>
      </c>
      <c r="D33" s="29"/>
      <c r="E33" s="31">
        <f>'Start sheet'!$K$5</f>
        <v>0</v>
      </c>
      <c r="F33" s="28" t="s">
        <v>32</v>
      </c>
      <c r="G33" s="1"/>
      <c r="H33" s="43"/>
      <c r="I33" s="95" t="s">
        <v>35</v>
      </c>
      <c r="J33" s="31"/>
      <c r="K33" s="1" t="str">
        <f>'Start sheet'!$B$8</f>
        <v>Two</v>
      </c>
      <c r="L33" s="29"/>
      <c r="M33" s="31">
        <f>'Start sheet'!$K$5</f>
        <v>0</v>
      </c>
      <c r="N33" s="28" t="s">
        <v>32</v>
      </c>
      <c r="O33" s="1"/>
    </row>
    <row r="34" spans="1:15" x14ac:dyDescent="0.55000000000000004">
      <c r="A34" s="37" t="s">
        <v>22</v>
      </c>
      <c r="B34" s="37"/>
      <c r="C34" s="33" t="s">
        <v>2</v>
      </c>
      <c r="D34" s="35" t="s">
        <v>20</v>
      </c>
      <c r="E34" s="36" t="s">
        <v>21</v>
      </c>
      <c r="F34" s="36" t="s">
        <v>29</v>
      </c>
      <c r="G34" s="1"/>
      <c r="H34" s="43"/>
      <c r="I34" s="37" t="s">
        <v>22</v>
      </c>
      <c r="J34" s="37"/>
      <c r="K34" s="33" t="s">
        <v>2</v>
      </c>
      <c r="L34" s="35" t="s">
        <v>20</v>
      </c>
      <c r="M34" s="36" t="s">
        <v>21</v>
      </c>
      <c r="N34" s="36" t="s">
        <v>29</v>
      </c>
      <c r="O34" s="1"/>
    </row>
    <row r="35" spans="1:15" x14ac:dyDescent="0.55000000000000004">
      <c r="A35" s="181">
        <f>'Printable version'!A15</f>
        <v>0.41666666666666674</v>
      </c>
      <c r="B35" s="34" t="s">
        <v>33</v>
      </c>
      <c r="C35" s="33" t="str">
        <f>'Printable version'!B15</f>
        <v>P9</v>
      </c>
      <c r="D35" s="35">
        <f>'Printable version'!C15</f>
        <v>0</v>
      </c>
      <c r="E35" s="126">
        <f>'Printable version'!D15</f>
        <v>0</v>
      </c>
      <c r="F35" s="36">
        <f>'Printable version'!E15</f>
        <v>0</v>
      </c>
      <c r="G35" s="1"/>
      <c r="H35" s="43"/>
      <c r="I35" s="181">
        <f>A35</f>
        <v>0.41666666666666674</v>
      </c>
      <c r="J35" s="34" t="s">
        <v>33</v>
      </c>
      <c r="K35" s="33" t="str">
        <f>'Printable version'!H15</f>
        <v>P21</v>
      </c>
      <c r="L35" s="35">
        <f>'Printable version'!I15</f>
        <v>0</v>
      </c>
      <c r="M35" s="126">
        <f>'Printable version'!J15</f>
        <v>0</v>
      </c>
      <c r="N35" s="36">
        <f>'Printable version'!K15</f>
        <v>0</v>
      </c>
      <c r="O35" s="1"/>
    </row>
    <row r="36" spans="1:15" x14ac:dyDescent="0.55000000000000004">
      <c r="A36" s="181"/>
      <c r="B36" s="37" t="s">
        <v>34</v>
      </c>
      <c r="C36" s="33" t="str">
        <f>'Printable version'!B16</f>
        <v>P10</v>
      </c>
      <c r="D36" s="35">
        <f>'Printable version'!C16</f>
        <v>0</v>
      </c>
      <c r="E36" s="126">
        <f>'Printable version'!D16</f>
        <v>0</v>
      </c>
      <c r="F36" s="36">
        <f>'Printable version'!E16</f>
        <v>0</v>
      </c>
      <c r="G36" s="1"/>
      <c r="H36" s="43"/>
      <c r="I36" s="181"/>
      <c r="J36" s="37" t="s">
        <v>34</v>
      </c>
      <c r="K36" s="33" t="str">
        <f>'Printable version'!H16</f>
        <v>P22</v>
      </c>
      <c r="L36" s="35">
        <f>'Printable version'!I16</f>
        <v>0</v>
      </c>
      <c r="M36" s="126">
        <f>'Printable version'!J16</f>
        <v>0</v>
      </c>
      <c r="N36" s="36">
        <f>'Printable version'!K16</f>
        <v>0</v>
      </c>
      <c r="O36" s="1"/>
    </row>
    <row r="37" spans="1:15" x14ac:dyDescent="0.55000000000000004">
      <c r="A37" s="181"/>
      <c r="B37" s="37" t="s">
        <v>39</v>
      </c>
      <c r="C37" s="33" t="str">
        <f t="shared" ref="C37:F38" si="8">K35</f>
        <v>P21</v>
      </c>
      <c r="D37" s="35">
        <f t="shared" si="8"/>
        <v>0</v>
      </c>
      <c r="E37" s="126">
        <f t="shared" si="8"/>
        <v>0</v>
      </c>
      <c r="F37" s="36">
        <f t="shared" si="8"/>
        <v>0</v>
      </c>
      <c r="G37" s="1"/>
      <c r="H37" s="43"/>
      <c r="I37" s="181"/>
      <c r="J37" s="37" t="s">
        <v>39</v>
      </c>
      <c r="K37" s="33" t="str">
        <f t="shared" ref="K37:N38" si="9">C35</f>
        <v>P9</v>
      </c>
      <c r="L37" s="35">
        <f t="shared" si="9"/>
        <v>0</v>
      </c>
      <c r="M37" s="126">
        <f t="shared" si="9"/>
        <v>0</v>
      </c>
      <c r="N37" s="36">
        <f t="shared" si="9"/>
        <v>0</v>
      </c>
      <c r="O37" s="1"/>
    </row>
    <row r="38" spans="1:15" x14ac:dyDescent="0.55000000000000004">
      <c r="A38" s="181"/>
      <c r="B38" s="37" t="s">
        <v>40</v>
      </c>
      <c r="C38" s="33" t="str">
        <f t="shared" si="8"/>
        <v>P22</v>
      </c>
      <c r="D38" s="35">
        <f t="shared" si="8"/>
        <v>0</v>
      </c>
      <c r="E38" s="126">
        <f t="shared" si="8"/>
        <v>0</v>
      </c>
      <c r="F38" s="36">
        <f t="shared" si="8"/>
        <v>0</v>
      </c>
      <c r="G38" s="1"/>
      <c r="H38" s="43"/>
      <c r="I38" s="181"/>
      <c r="J38" s="37" t="s">
        <v>40</v>
      </c>
      <c r="K38" s="33" t="str">
        <f t="shared" si="9"/>
        <v>P10</v>
      </c>
      <c r="L38" s="35">
        <f t="shared" si="9"/>
        <v>0</v>
      </c>
      <c r="M38" s="126">
        <f t="shared" si="9"/>
        <v>0</v>
      </c>
      <c r="N38" s="36">
        <f t="shared" si="9"/>
        <v>0</v>
      </c>
      <c r="O38" s="1"/>
    </row>
    <row r="39" spans="1:15" x14ac:dyDescent="0.55000000000000004">
      <c r="A39" s="40"/>
      <c r="B39" s="40"/>
      <c r="C39" s="51"/>
      <c r="D39" s="49"/>
      <c r="E39" s="50"/>
      <c r="F39" s="50"/>
      <c r="G39" s="51"/>
      <c r="H39" s="52"/>
      <c r="I39" s="40"/>
      <c r="J39" s="40"/>
      <c r="K39" s="51"/>
      <c r="L39" s="49"/>
      <c r="M39" s="50"/>
      <c r="N39" s="50"/>
      <c r="O39" s="51"/>
    </row>
    <row r="40" spans="1:15" ht="6" customHeight="1" x14ac:dyDescent="0.55000000000000004">
      <c r="A40" s="31"/>
      <c r="B40" s="31"/>
      <c r="C40" s="1"/>
      <c r="D40" s="29"/>
      <c r="E40" s="30"/>
      <c r="F40" s="30"/>
      <c r="G40" s="1"/>
      <c r="H40" s="43"/>
      <c r="I40" s="31"/>
      <c r="J40" s="31"/>
      <c r="K40" s="1"/>
      <c r="L40" s="29"/>
      <c r="M40" s="30"/>
      <c r="N40" s="30"/>
      <c r="O40" s="1"/>
    </row>
    <row r="41" spans="1:15" x14ac:dyDescent="0.55000000000000004">
      <c r="A41" s="95" t="s">
        <v>35</v>
      </c>
      <c r="B41" s="31"/>
      <c r="C41" s="1" t="str">
        <f>'Start sheet'!$B$7</f>
        <v>One</v>
      </c>
      <c r="D41" s="29"/>
      <c r="E41" s="31">
        <f>'Start sheet'!$K$5</f>
        <v>0</v>
      </c>
      <c r="F41" s="28" t="s">
        <v>32</v>
      </c>
      <c r="G41" s="1"/>
      <c r="H41" s="43"/>
      <c r="I41" s="95" t="s">
        <v>35</v>
      </c>
      <c r="J41" s="31"/>
      <c r="K41" s="1" t="str">
        <f>'Start sheet'!$B$8</f>
        <v>Two</v>
      </c>
      <c r="L41" s="29"/>
      <c r="M41" s="31">
        <f>'Start sheet'!$K$5</f>
        <v>0</v>
      </c>
      <c r="N41" s="28" t="s">
        <v>32</v>
      </c>
      <c r="O41" s="1"/>
    </row>
    <row r="42" spans="1:15" x14ac:dyDescent="0.55000000000000004">
      <c r="A42" s="37" t="s">
        <v>22</v>
      </c>
      <c r="B42" s="37"/>
      <c r="C42" s="33" t="s">
        <v>2</v>
      </c>
      <c r="D42" s="35" t="s">
        <v>20</v>
      </c>
      <c r="E42" s="36" t="s">
        <v>21</v>
      </c>
      <c r="F42" s="36" t="s">
        <v>29</v>
      </c>
      <c r="G42" s="1"/>
      <c r="H42" s="43"/>
      <c r="I42" s="37" t="s">
        <v>22</v>
      </c>
      <c r="J42" s="37"/>
      <c r="K42" s="33" t="s">
        <v>2</v>
      </c>
      <c r="L42" s="35" t="s">
        <v>20</v>
      </c>
      <c r="M42" s="36" t="s">
        <v>21</v>
      </c>
      <c r="N42" s="36" t="s">
        <v>29</v>
      </c>
      <c r="O42" s="1"/>
    </row>
    <row r="43" spans="1:15" x14ac:dyDescent="0.55000000000000004">
      <c r="A43" s="181">
        <f>'Printable version'!A17</f>
        <v>0.42708333333333343</v>
      </c>
      <c r="B43" s="34" t="s">
        <v>33</v>
      </c>
      <c r="C43" s="33" t="str">
        <f>'Printable version'!B17</f>
        <v>P11</v>
      </c>
      <c r="D43" s="35">
        <f>'Printable version'!C17</f>
        <v>0</v>
      </c>
      <c r="E43" s="126">
        <f>'Printable version'!D17</f>
        <v>0</v>
      </c>
      <c r="F43" s="36">
        <f>'Printable version'!E17</f>
        <v>0</v>
      </c>
      <c r="G43" s="1"/>
      <c r="H43" s="43"/>
      <c r="I43" s="181">
        <f>A43</f>
        <v>0.42708333333333343</v>
      </c>
      <c r="J43" s="34" t="s">
        <v>33</v>
      </c>
      <c r="K43" s="33" t="str">
        <f>'Printable version'!H17</f>
        <v>P23</v>
      </c>
      <c r="L43" s="35">
        <f>'Printable version'!I17</f>
        <v>0</v>
      </c>
      <c r="M43" s="126">
        <f>'Printable version'!J17</f>
        <v>0</v>
      </c>
      <c r="N43" s="36">
        <f>'Printable version'!K17</f>
        <v>0</v>
      </c>
      <c r="O43" s="1"/>
    </row>
    <row r="44" spans="1:15" x14ac:dyDescent="0.55000000000000004">
      <c r="A44" s="181"/>
      <c r="B44" s="37" t="s">
        <v>34</v>
      </c>
      <c r="C44" s="33" t="str">
        <f>'Printable version'!B18</f>
        <v>P12</v>
      </c>
      <c r="D44" s="35">
        <f>'Printable version'!C18</f>
        <v>0</v>
      </c>
      <c r="E44" s="126">
        <f>'Printable version'!D18</f>
        <v>0</v>
      </c>
      <c r="F44" s="36">
        <f>'Printable version'!E18</f>
        <v>0</v>
      </c>
      <c r="G44" s="1"/>
      <c r="H44" s="43"/>
      <c r="I44" s="181"/>
      <c r="J44" s="37" t="s">
        <v>34</v>
      </c>
      <c r="K44" s="33" t="str">
        <f>'Printable version'!H18</f>
        <v>P24</v>
      </c>
      <c r="L44" s="35">
        <f>'Printable version'!I18</f>
        <v>0</v>
      </c>
      <c r="M44" s="126">
        <f>'Printable version'!J18</f>
        <v>0</v>
      </c>
      <c r="N44" s="36">
        <f>'Printable version'!K18</f>
        <v>0</v>
      </c>
      <c r="O44" s="1"/>
    </row>
    <row r="45" spans="1:15" x14ac:dyDescent="0.55000000000000004">
      <c r="A45" s="181"/>
      <c r="B45" s="37" t="s">
        <v>39</v>
      </c>
      <c r="C45" s="33" t="str">
        <f t="shared" ref="C45:F46" si="10">K43</f>
        <v>P23</v>
      </c>
      <c r="D45" s="35">
        <f t="shared" si="10"/>
        <v>0</v>
      </c>
      <c r="E45" s="126">
        <f t="shared" si="10"/>
        <v>0</v>
      </c>
      <c r="F45" s="36">
        <f t="shared" si="10"/>
        <v>0</v>
      </c>
      <c r="G45" s="1"/>
      <c r="H45" s="43"/>
      <c r="I45" s="181"/>
      <c r="J45" s="37" t="s">
        <v>39</v>
      </c>
      <c r="K45" s="33" t="str">
        <f t="shared" ref="K45:N46" si="11">C43</f>
        <v>P11</v>
      </c>
      <c r="L45" s="35">
        <f t="shared" si="11"/>
        <v>0</v>
      </c>
      <c r="M45" s="126">
        <f t="shared" si="11"/>
        <v>0</v>
      </c>
      <c r="N45" s="36">
        <f t="shared" si="11"/>
        <v>0</v>
      </c>
      <c r="O45" s="1"/>
    </row>
    <row r="46" spans="1:15" x14ac:dyDescent="0.55000000000000004">
      <c r="A46" s="181"/>
      <c r="B46" s="37" t="s">
        <v>40</v>
      </c>
      <c r="C46" s="33" t="str">
        <f t="shared" si="10"/>
        <v>P24</v>
      </c>
      <c r="D46" s="35">
        <f t="shared" si="10"/>
        <v>0</v>
      </c>
      <c r="E46" s="126">
        <f t="shared" si="10"/>
        <v>0</v>
      </c>
      <c r="F46" s="36">
        <f t="shared" si="10"/>
        <v>0</v>
      </c>
      <c r="G46" s="1"/>
      <c r="H46" s="43"/>
      <c r="I46" s="181"/>
      <c r="J46" s="37" t="s">
        <v>40</v>
      </c>
      <c r="K46" s="33" t="str">
        <f t="shared" si="11"/>
        <v>P12</v>
      </c>
      <c r="L46" s="35">
        <f t="shared" si="11"/>
        <v>0</v>
      </c>
      <c r="M46" s="126">
        <f t="shared" si="11"/>
        <v>0</v>
      </c>
      <c r="N46" s="36">
        <f t="shared" si="11"/>
        <v>0</v>
      </c>
      <c r="O46" s="1"/>
    </row>
    <row r="47" spans="1:15" x14ac:dyDescent="0.55000000000000004">
      <c r="A47" s="40"/>
      <c r="B47" s="40"/>
      <c r="C47" s="51"/>
      <c r="D47" s="55"/>
      <c r="E47" s="55"/>
      <c r="F47" s="55"/>
      <c r="G47" s="51"/>
      <c r="H47" s="52"/>
      <c r="I47" s="40"/>
      <c r="J47" s="40"/>
      <c r="K47" s="51"/>
      <c r="L47" s="49"/>
      <c r="M47" s="50"/>
      <c r="N47" s="50"/>
      <c r="O47" s="51"/>
    </row>
    <row r="48" spans="1:15" ht="6.7" customHeight="1" x14ac:dyDescent="0.55000000000000004">
      <c r="A48" s="31"/>
      <c r="B48" s="31"/>
      <c r="C48" s="1"/>
      <c r="D48" s="28"/>
      <c r="E48" s="28"/>
      <c r="F48" s="28"/>
      <c r="G48" s="1"/>
      <c r="H48" s="43"/>
      <c r="I48" s="31"/>
      <c r="J48" s="31"/>
      <c r="K48" s="1"/>
      <c r="L48" s="29"/>
      <c r="M48" s="30"/>
      <c r="N48" s="30"/>
      <c r="O48" s="1"/>
    </row>
    <row r="49" spans="1:15" x14ac:dyDescent="0.55000000000000004">
      <c r="A49" s="94" t="s">
        <v>35</v>
      </c>
      <c r="B49" s="2"/>
      <c r="C49" s="1" t="str">
        <f>'Start sheet'!$B$9</f>
        <v>Three</v>
      </c>
      <c r="D49" s="28"/>
      <c r="E49" s="31">
        <f>'Start sheet'!$K$5</f>
        <v>0</v>
      </c>
      <c r="F49" s="28" t="s">
        <v>32</v>
      </c>
      <c r="G49" s="1"/>
      <c r="H49" s="43"/>
      <c r="I49" s="94" t="s">
        <v>35</v>
      </c>
      <c r="J49" s="2"/>
      <c r="K49" s="1" t="str">
        <f>'Start sheet'!$B$10</f>
        <v>Four</v>
      </c>
      <c r="L49" s="28"/>
      <c r="M49" s="31">
        <f>'Start sheet'!$K$5</f>
        <v>0</v>
      </c>
      <c r="N49" s="28" t="s">
        <v>32</v>
      </c>
      <c r="O49" s="1"/>
    </row>
    <row r="50" spans="1:15" x14ac:dyDescent="0.55000000000000004">
      <c r="A50" s="37" t="s">
        <v>22</v>
      </c>
      <c r="B50" s="37"/>
      <c r="C50" s="33" t="str">
        <f>'Printable version'!B22</f>
        <v>Player</v>
      </c>
      <c r="D50" s="34" t="str">
        <f>'Printable version'!C22</f>
        <v>HI</v>
      </c>
      <c r="E50" s="34" t="str">
        <f>'Printable version'!D22</f>
        <v>CH</v>
      </c>
      <c r="F50" s="34" t="s">
        <v>29</v>
      </c>
      <c r="G50" s="1"/>
      <c r="H50" s="43"/>
      <c r="I50" s="37" t="str">
        <f t="shared" ref="I50" si="12">A50</f>
        <v>Time</v>
      </c>
      <c r="J50" s="37"/>
      <c r="K50" s="33" t="str">
        <f>'Printable version'!H22</f>
        <v>Player</v>
      </c>
      <c r="L50" s="34" t="str">
        <f>'Printable version'!I22</f>
        <v>HI</v>
      </c>
      <c r="M50" s="34" t="str">
        <f>'Printable version'!J22</f>
        <v>CH</v>
      </c>
      <c r="N50" s="34" t="s">
        <v>29</v>
      </c>
      <c r="O50" s="1"/>
    </row>
    <row r="51" spans="1:15" x14ac:dyDescent="0.55000000000000004">
      <c r="A51" s="181">
        <f>'Printable version'!A23</f>
        <v>0.43750000000000011</v>
      </c>
      <c r="B51" s="34" t="s">
        <v>33</v>
      </c>
      <c r="C51" s="33" t="str">
        <f>'Printable version'!B23</f>
        <v>P25</v>
      </c>
      <c r="D51" s="35">
        <f>'Printable version'!C23</f>
        <v>0</v>
      </c>
      <c r="E51" s="126">
        <f>'Printable version'!D23</f>
        <v>0</v>
      </c>
      <c r="F51" s="36">
        <f>'Printable version'!E23</f>
        <v>0</v>
      </c>
      <c r="G51" s="1"/>
      <c r="H51" s="43"/>
      <c r="I51" s="181">
        <f>A51</f>
        <v>0.43750000000000011</v>
      </c>
      <c r="J51" s="34" t="s">
        <v>33</v>
      </c>
      <c r="K51" s="33" t="str">
        <f>'Printable version'!H23</f>
        <v>P37</v>
      </c>
      <c r="L51" s="35">
        <f>'Printable version'!I23</f>
        <v>0</v>
      </c>
      <c r="M51" s="126">
        <f>'Printable version'!J23</f>
        <v>0</v>
      </c>
      <c r="N51" s="36">
        <f>'Printable version'!K23</f>
        <v>0</v>
      </c>
      <c r="O51" s="1"/>
    </row>
    <row r="52" spans="1:15" x14ac:dyDescent="0.55000000000000004">
      <c r="A52" s="181"/>
      <c r="B52" s="37" t="s">
        <v>34</v>
      </c>
      <c r="C52" s="33" t="str">
        <f>'Printable version'!B24</f>
        <v>P26</v>
      </c>
      <c r="D52" s="35">
        <f>'Printable version'!C24</f>
        <v>0</v>
      </c>
      <c r="E52" s="126">
        <f>'Printable version'!D24</f>
        <v>0</v>
      </c>
      <c r="F52" s="36">
        <f>'Printable version'!E24</f>
        <v>0</v>
      </c>
      <c r="G52" s="1"/>
      <c r="H52" s="43"/>
      <c r="I52" s="181"/>
      <c r="J52" s="37" t="s">
        <v>34</v>
      </c>
      <c r="K52" s="33" t="str">
        <f>'Printable version'!H24</f>
        <v>P38</v>
      </c>
      <c r="L52" s="35">
        <f>'Printable version'!I24</f>
        <v>0</v>
      </c>
      <c r="M52" s="126">
        <f>'Printable version'!J24</f>
        <v>0</v>
      </c>
      <c r="N52" s="36">
        <f>'Printable version'!K24</f>
        <v>0</v>
      </c>
      <c r="O52" s="1"/>
    </row>
    <row r="53" spans="1:15" x14ac:dyDescent="0.55000000000000004">
      <c r="A53" s="181"/>
      <c r="B53" s="37" t="s">
        <v>39</v>
      </c>
      <c r="C53" s="33" t="str">
        <f t="shared" ref="C53:F54" si="13">K51</f>
        <v>P37</v>
      </c>
      <c r="D53" s="35">
        <f t="shared" si="13"/>
        <v>0</v>
      </c>
      <c r="E53" s="126">
        <f t="shared" si="13"/>
        <v>0</v>
      </c>
      <c r="F53" s="36">
        <f t="shared" si="13"/>
        <v>0</v>
      </c>
      <c r="G53" s="1"/>
      <c r="H53" s="43"/>
      <c r="I53" s="181"/>
      <c r="J53" s="37" t="s">
        <v>39</v>
      </c>
      <c r="K53" s="33" t="str">
        <f t="shared" ref="K53:N54" si="14">C51</f>
        <v>P25</v>
      </c>
      <c r="L53" s="35">
        <f t="shared" si="14"/>
        <v>0</v>
      </c>
      <c r="M53" s="126">
        <f t="shared" si="14"/>
        <v>0</v>
      </c>
      <c r="N53" s="36">
        <f t="shared" si="14"/>
        <v>0</v>
      </c>
      <c r="O53" s="1"/>
    </row>
    <row r="54" spans="1:15" x14ac:dyDescent="0.55000000000000004">
      <c r="A54" s="181"/>
      <c r="B54" s="37" t="s">
        <v>40</v>
      </c>
      <c r="C54" s="33" t="str">
        <f t="shared" si="13"/>
        <v>P38</v>
      </c>
      <c r="D54" s="35">
        <f t="shared" si="13"/>
        <v>0</v>
      </c>
      <c r="E54" s="126">
        <f t="shared" si="13"/>
        <v>0</v>
      </c>
      <c r="F54" s="36">
        <f t="shared" si="13"/>
        <v>0</v>
      </c>
      <c r="G54" s="1"/>
      <c r="H54" s="43"/>
      <c r="I54" s="181"/>
      <c r="J54" s="37" t="s">
        <v>40</v>
      </c>
      <c r="K54" s="33" t="str">
        <f t="shared" si="14"/>
        <v>P26</v>
      </c>
      <c r="L54" s="35">
        <f t="shared" si="14"/>
        <v>0</v>
      </c>
      <c r="M54" s="126">
        <f t="shared" si="14"/>
        <v>0</v>
      </c>
      <c r="N54" s="36">
        <f t="shared" si="14"/>
        <v>0</v>
      </c>
      <c r="O54" s="1"/>
    </row>
    <row r="55" spans="1:15" x14ac:dyDescent="0.55000000000000004">
      <c r="A55" s="40"/>
      <c r="B55" s="40"/>
      <c r="C55" s="51"/>
      <c r="D55" s="49"/>
      <c r="E55" s="50"/>
      <c r="F55" s="50"/>
      <c r="G55" s="51"/>
      <c r="H55" s="52"/>
      <c r="I55" s="56"/>
      <c r="J55" s="40"/>
      <c r="K55" s="51"/>
      <c r="L55" s="49"/>
      <c r="M55" s="50"/>
      <c r="N55" s="50"/>
      <c r="O55" s="51"/>
    </row>
    <row r="56" spans="1:15" ht="5.05" customHeight="1" x14ac:dyDescent="0.55000000000000004">
      <c r="A56" s="31"/>
      <c r="B56" s="31"/>
      <c r="C56" s="1"/>
      <c r="D56" s="29"/>
      <c r="E56" s="30"/>
      <c r="F56" s="30"/>
      <c r="G56" s="1"/>
      <c r="H56" s="43"/>
      <c r="I56" s="2"/>
      <c r="J56" s="31"/>
      <c r="K56" s="1"/>
      <c r="L56" s="29"/>
      <c r="M56" s="30"/>
      <c r="N56" s="30"/>
      <c r="O56" s="1"/>
    </row>
    <row r="57" spans="1:15" x14ac:dyDescent="0.55000000000000004">
      <c r="A57" s="95" t="s">
        <v>35</v>
      </c>
      <c r="B57" s="31"/>
      <c r="C57" s="1" t="str">
        <f>'Start sheet'!$B$9</f>
        <v>Three</v>
      </c>
      <c r="D57" s="29"/>
      <c r="E57" s="31">
        <f>'Start sheet'!$K$5</f>
        <v>0</v>
      </c>
      <c r="F57" s="28" t="s">
        <v>32</v>
      </c>
      <c r="G57" s="1"/>
      <c r="H57" s="43"/>
      <c r="I57" s="94" t="s">
        <v>35</v>
      </c>
      <c r="J57" s="31"/>
      <c r="K57" s="1" t="str">
        <f>'Start sheet'!$B$10</f>
        <v>Four</v>
      </c>
      <c r="L57" s="29"/>
      <c r="M57" s="31">
        <f>'Start sheet'!$K$5</f>
        <v>0</v>
      </c>
      <c r="N57" s="28" t="s">
        <v>32</v>
      </c>
      <c r="O57" s="1"/>
    </row>
    <row r="58" spans="1:15" x14ac:dyDescent="0.55000000000000004">
      <c r="A58" s="37" t="s">
        <v>22</v>
      </c>
      <c r="B58" s="37"/>
      <c r="C58" s="33" t="s">
        <v>2</v>
      </c>
      <c r="D58" s="35" t="s">
        <v>20</v>
      </c>
      <c r="E58" s="36" t="s">
        <v>21</v>
      </c>
      <c r="F58" s="36" t="s">
        <v>29</v>
      </c>
      <c r="G58" s="1"/>
      <c r="H58" s="43"/>
      <c r="I58" s="37" t="str">
        <f t="shared" ref="I58" si="15">A58</f>
        <v>Time</v>
      </c>
      <c r="J58" s="37"/>
      <c r="K58" s="33" t="s">
        <v>2</v>
      </c>
      <c r="L58" s="35" t="s">
        <v>20</v>
      </c>
      <c r="M58" s="36" t="s">
        <v>21</v>
      </c>
      <c r="N58" s="36" t="s">
        <v>29</v>
      </c>
      <c r="O58" s="1"/>
    </row>
    <row r="59" spans="1:15" x14ac:dyDescent="0.55000000000000004">
      <c r="A59" s="181">
        <f>'Printable version'!A25</f>
        <v>0.4479166666666668</v>
      </c>
      <c r="B59" s="34" t="s">
        <v>33</v>
      </c>
      <c r="C59" s="33" t="str">
        <f>'Printable version'!B25</f>
        <v>P27</v>
      </c>
      <c r="D59" s="35">
        <f>'Printable version'!C25</f>
        <v>0</v>
      </c>
      <c r="E59" s="126">
        <f>'Printable version'!D25</f>
        <v>0</v>
      </c>
      <c r="F59" s="36">
        <f>'Printable version'!E25</f>
        <v>0</v>
      </c>
      <c r="G59" s="1"/>
      <c r="H59" s="43"/>
      <c r="I59" s="181">
        <f>A59</f>
        <v>0.4479166666666668</v>
      </c>
      <c r="J59" s="34" t="s">
        <v>33</v>
      </c>
      <c r="K59" s="33" t="str">
        <f>'Printable version'!H25</f>
        <v>P39</v>
      </c>
      <c r="L59" s="35">
        <f>'Printable version'!I25</f>
        <v>0</v>
      </c>
      <c r="M59" s="126">
        <f>'Printable version'!J25</f>
        <v>0</v>
      </c>
      <c r="N59" s="36">
        <f>'Printable version'!K25</f>
        <v>0</v>
      </c>
      <c r="O59" s="1"/>
    </row>
    <row r="60" spans="1:15" x14ac:dyDescent="0.55000000000000004">
      <c r="A60" s="181"/>
      <c r="B60" s="37" t="s">
        <v>34</v>
      </c>
      <c r="C60" s="33" t="str">
        <f>'Printable version'!B26</f>
        <v>P28</v>
      </c>
      <c r="D60" s="35">
        <f>'Printable version'!C26</f>
        <v>0</v>
      </c>
      <c r="E60" s="126">
        <f>'Printable version'!D26</f>
        <v>0</v>
      </c>
      <c r="F60" s="36">
        <f>'Printable version'!E26</f>
        <v>0</v>
      </c>
      <c r="G60" s="1"/>
      <c r="H60" s="43"/>
      <c r="I60" s="181"/>
      <c r="J60" s="37" t="s">
        <v>34</v>
      </c>
      <c r="K60" s="33" t="str">
        <f>'Printable version'!H26</f>
        <v>P40</v>
      </c>
      <c r="L60" s="35">
        <f>'Printable version'!I26</f>
        <v>0</v>
      </c>
      <c r="M60" s="126">
        <f>'Printable version'!J26</f>
        <v>0</v>
      </c>
      <c r="N60" s="36">
        <f>'Printable version'!K26</f>
        <v>0</v>
      </c>
      <c r="O60" s="1"/>
    </row>
    <row r="61" spans="1:15" x14ac:dyDescent="0.55000000000000004">
      <c r="A61" s="181"/>
      <c r="B61" s="37" t="s">
        <v>39</v>
      </c>
      <c r="C61" s="33" t="str">
        <f t="shared" ref="C61:F62" si="16">K59</f>
        <v>P39</v>
      </c>
      <c r="D61" s="35">
        <f t="shared" si="16"/>
        <v>0</v>
      </c>
      <c r="E61" s="126">
        <f t="shared" si="16"/>
        <v>0</v>
      </c>
      <c r="F61" s="36">
        <f t="shared" si="16"/>
        <v>0</v>
      </c>
      <c r="G61" s="1"/>
      <c r="H61" s="43"/>
      <c r="I61" s="181"/>
      <c r="J61" s="37" t="s">
        <v>39</v>
      </c>
      <c r="K61" s="33" t="str">
        <f t="shared" ref="K61:N62" si="17">C59</f>
        <v>P27</v>
      </c>
      <c r="L61" s="35">
        <f t="shared" si="17"/>
        <v>0</v>
      </c>
      <c r="M61" s="126">
        <f t="shared" si="17"/>
        <v>0</v>
      </c>
      <c r="N61" s="36">
        <f t="shared" si="17"/>
        <v>0</v>
      </c>
      <c r="O61" s="1"/>
    </row>
    <row r="62" spans="1:15" x14ac:dyDescent="0.55000000000000004">
      <c r="A62" s="181"/>
      <c r="B62" s="37" t="s">
        <v>40</v>
      </c>
      <c r="C62" s="33" t="str">
        <f t="shared" si="16"/>
        <v>P40</v>
      </c>
      <c r="D62" s="35">
        <f t="shared" si="16"/>
        <v>0</v>
      </c>
      <c r="E62" s="126">
        <f t="shared" si="16"/>
        <v>0</v>
      </c>
      <c r="F62" s="36">
        <f t="shared" si="16"/>
        <v>0</v>
      </c>
      <c r="G62" s="1"/>
      <c r="H62" s="43"/>
      <c r="I62" s="181"/>
      <c r="J62" s="37" t="s">
        <v>40</v>
      </c>
      <c r="K62" s="33" t="str">
        <f t="shared" si="17"/>
        <v>P28</v>
      </c>
      <c r="L62" s="35">
        <f t="shared" si="17"/>
        <v>0</v>
      </c>
      <c r="M62" s="126">
        <f t="shared" si="17"/>
        <v>0</v>
      </c>
      <c r="N62" s="36">
        <f t="shared" si="17"/>
        <v>0</v>
      </c>
      <c r="O62" s="1"/>
    </row>
    <row r="63" spans="1:15" x14ac:dyDescent="0.55000000000000004">
      <c r="A63" s="40"/>
      <c r="B63" s="40"/>
      <c r="C63" s="51"/>
      <c r="D63" s="49"/>
      <c r="E63" s="50"/>
      <c r="F63" s="50"/>
      <c r="G63" s="51"/>
      <c r="H63" s="52"/>
      <c r="I63" s="56"/>
      <c r="J63" s="40"/>
      <c r="K63" s="51"/>
      <c r="L63" s="49"/>
      <c r="M63" s="50"/>
      <c r="N63" s="50"/>
      <c r="O63" s="51"/>
    </row>
    <row r="64" spans="1:15" ht="6" customHeight="1" x14ac:dyDescent="0.55000000000000004">
      <c r="A64" s="31"/>
      <c r="B64" s="31"/>
      <c r="C64" s="1"/>
      <c r="D64" s="29"/>
      <c r="E64" s="30"/>
      <c r="F64" s="30"/>
      <c r="G64" s="1"/>
      <c r="H64" s="43"/>
      <c r="I64" s="2"/>
      <c r="J64" s="31"/>
      <c r="K64" s="1"/>
      <c r="L64" s="29"/>
      <c r="M64" s="30"/>
      <c r="N64" s="30"/>
      <c r="O64" s="1"/>
    </row>
    <row r="65" spans="1:15" x14ac:dyDescent="0.55000000000000004">
      <c r="A65" s="95" t="s">
        <v>35</v>
      </c>
      <c r="B65" s="31"/>
      <c r="C65" s="1" t="str">
        <f>'Start sheet'!$B$9</f>
        <v>Three</v>
      </c>
      <c r="D65" s="29"/>
      <c r="E65" s="31">
        <f>'Start sheet'!$K$5</f>
        <v>0</v>
      </c>
      <c r="F65" s="28" t="s">
        <v>32</v>
      </c>
      <c r="G65" s="1"/>
      <c r="H65" s="43"/>
      <c r="I65" s="94" t="s">
        <v>35</v>
      </c>
      <c r="J65" s="31"/>
      <c r="K65" s="1" t="str">
        <f>'Start sheet'!$B$10</f>
        <v>Four</v>
      </c>
      <c r="L65" s="29"/>
      <c r="M65" s="31">
        <f>'Start sheet'!$K$5</f>
        <v>0</v>
      </c>
      <c r="N65" s="28" t="s">
        <v>32</v>
      </c>
      <c r="O65" s="1"/>
    </row>
    <row r="66" spans="1:15" x14ac:dyDescent="0.55000000000000004">
      <c r="A66" s="37" t="s">
        <v>22</v>
      </c>
      <c r="B66" s="37"/>
      <c r="C66" s="33" t="s">
        <v>2</v>
      </c>
      <c r="D66" s="35" t="s">
        <v>20</v>
      </c>
      <c r="E66" s="36" t="s">
        <v>21</v>
      </c>
      <c r="F66" s="36" t="s">
        <v>29</v>
      </c>
      <c r="G66" s="1"/>
      <c r="H66" s="43"/>
      <c r="I66" s="37" t="str">
        <f t="shared" ref="I66:I67" si="18">A66</f>
        <v>Time</v>
      </c>
      <c r="J66" s="37"/>
      <c r="K66" s="33" t="s">
        <v>2</v>
      </c>
      <c r="L66" s="35" t="s">
        <v>20</v>
      </c>
      <c r="M66" s="36" t="s">
        <v>21</v>
      </c>
      <c r="N66" s="36" t="s">
        <v>29</v>
      </c>
      <c r="O66" s="1"/>
    </row>
    <row r="67" spans="1:15" x14ac:dyDescent="0.55000000000000004">
      <c r="A67" s="182">
        <f>'Printable version'!A27</f>
        <v>0.45833333333333348</v>
      </c>
      <c r="B67" s="34" t="s">
        <v>33</v>
      </c>
      <c r="C67" s="33" t="str">
        <f>'Printable version'!B27</f>
        <v>P29</v>
      </c>
      <c r="D67" s="35">
        <f>'Printable version'!C27</f>
        <v>0</v>
      </c>
      <c r="E67" s="126">
        <f>'Printable version'!D27</f>
        <v>0</v>
      </c>
      <c r="F67" s="36">
        <f>'Printable version'!E27</f>
        <v>0</v>
      </c>
      <c r="G67" s="1"/>
      <c r="H67" s="43"/>
      <c r="I67" s="181">
        <f t="shared" si="18"/>
        <v>0.45833333333333348</v>
      </c>
      <c r="J67" s="34" t="s">
        <v>33</v>
      </c>
      <c r="K67" s="33" t="str">
        <f>'Printable version'!H27</f>
        <v>P41</v>
      </c>
      <c r="L67" s="35">
        <f>'Printable version'!I27</f>
        <v>0</v>
      </c>
      <c r="M67" s="126">
        <f>'Printable version'!J27</f>
        <v>0</v>
      </c>
      <c r="N67" s="36">
        <f>'Printable version'!K27</f>
        <v>0</v>
      </c>
      <c r="O67" s="1"/>
    </row>
    <row r="68" spans="1:15" x14ac:dyDescent="0.55000000000000004">
      <c r="A68" s="183"/>
      <c r="B68" s="37" t="s">
        <v>34</v>
      </c>
      <c r="C68" s="33" t="str">
        <f>'Printable version'!B28</f>
        <v>P30</v>
      </c>
      <c r="D68" s="35">
        <f>'Printable version'!C28</f>
        <v>0</v>
      </c>
      <c r="E68" s="126">
        <f>'Printable version'!D28</f>
        <v>0</v>
      </c>
      <c r="F68" s="36">
        <f>'Printable version'!E28</f>
        <v>0</v>
      </c>
      <c r="G68" s="1"/>
      <c r="H68" s="43"/>
      <c r="I68" s="181"/>
      <c r="J68" s="37" t="s">
        <v>34</v>
      </c>
      <c r="K68" s="33" t="str">
        <f>'Printable version'!H28</f>
        <v>P42</v>
      </c>
      <c r="L68" s="35">
        <f>'Printable version'!I28</f>
        <v>0</v>
      </c>
      <c r="M68" s="126">
        <f>'Printable version'!J28</f>
        <v>0</v>
      </c>
      <c r="N68" s="36">
        <f>'Printable version'!K28</f>
        <v>0</v>
      </c>
      <c r="O68" s="1"/>
    </row>
    <row r="69" spans="1:15" x14ac:dyDescent="0.55000000000000004">
      <c r="A69" s="183"/>
      <c r="B69" s="37" t="s">
        <v>39</v>
      </c>
      <c r="C69" s="33" t="str">
        <f t="shared" ref="C69:F70" si="19">K67</f>
        <v>P41</v>
      </c>
      <c r="D69" s="35">
        <f t="shared" si="19"/>
        <v>0</v>
      </c>
      <c r="E69" s="126">
        <f t="shared" si="19"/>
        <v>0</v>
      </c>
      <c r="F69" s="36">
        <f t="shared" si="19"/>
        <v>0</v>
      </c>
      <c r="G69" s="1"/>
      <c r="H69" s="43"/>
      <c r="I69" s="181"/>
      <c r="J69" s="37" t="s">
        <v>39</v>
      </c>
      <c r="K69" s="33" t="str">
        <f t="shared" ref="K69:N70" si="20">C67</f>
        <v>P29</v>
      </c>
      <c r="L69" s="35">
        <f t="shared" si="20"/>
        <v>0</v>
      </c>
      <c r="M69" s="126">
        <f t="shared" si="20"/>
        <v>0</v>
      </c>
      <c r="N69" s="36">
        <f t="shared" si="20"/>
        <v>0</v>
      </c>
      <c r="O69" s="1"/>
    </row>
    <row r="70" spans="1:15" x14ac:dyDescent="0.55000000000000004">
      <c r="A70" s="184"/>
      <c r="B70" s="37" t="s">
        <v>40</v>
      </c>
      <c r="C70" s="33" t="str">
        <f t="shared" si="19"/>
        <v>P42</v>
      </c>
      <c r="D70" s="35">
        <f t="shared" si="19"/>
        <v>0</v>
      </c>
      <c r="E70" s="126">
        <f t="shared" si="19"/>
        <v>0</v>
      </c>
      <c r="F70" s="36">
        <f t="shared" si="19"/>
        <v>0</v>
      </c>
      <c r="G70" s="1"/>
      <c r="H70" s="43"/>
      <c r="I70" s="181"/>
      <c r="J70" s="37" t="s">
        <v>40</v>
      </c>
      <c r="K70" s="33" t="str">
        <f t="shared" si="20"/>
        <v>P30</v>
      </c>
      <c r="L70" s="35">
        <f t="shared" si="20"/>
        <v>0</v>
      </c>
      <c r="M70" s="126">
        <f t="shared" si="20"/>
        <v>0</v>
      </c>
      <c r="N70" s="36">
        <f t="shared" si="20"/>
        <v>0</v>
      </c>
      <c r="O70" s="1"/>
    </row>
    <row r="71" spans="1:15" x14ac:dyDescent="0.55000000000000004">
      <c r="A71" s="55"/>
      <c r="B71" s="55"/>
      <c r="C71" s="51"/>
      <c r="D71" s="55"/>
      <c r="E71" s="55"/>
      <c r="F71" s="55"/>
      <c r="G71" s="51"/>
      <c r="H71" s="52"/>
      <c r="I71" s="56"/>
      <c r="J71" s="55"/>
      <c r="K71" s="51"/>
      <c r="L71" s="55"/>
      <c r="M71" s="55"/>
      <c r="N71" s="55"/>
      <c r="O71" s="51"/>
    </row>
    <row r="72" spans="1:15" ht="6.7" customHeight="1" x14ac:dyDescent="0.55000000000000004">
      <c r="A72" s="28"/>
      <c r="B72" s="28"/>
      <c r="C72" s="1"/>
      <c r="D72" s="28"/>
      <c r="E72" s="28"/>
      <c r="F72" s="28"/>
      <c r="G72" s="1"/>
      <c r="H72" s="43"/>
      <c r="I72" s="2"/>
      <c r="J72" s="28"/>
      <c r="K72" s="1"/>
      <c r="L72" s="28"/>
      <c r="M72" s="28"/>
      <c r="N72" s="28"/>
      <c r="O72" s="1"/>
    </row>
    <row r="73" spans="1:15" x14ac:dyDescent="0.55000000000000004">
      <c r="A73" s="95" t="s">
        <v>35</v>
      </c>
      <c r="B73" s="2"/>
      <c r="C73" s="1" t="str">
        <f>'Start sheet'!$B$9</f>
        <v>Three</v>
      </c>
      <c r="D73" s="28"/>
      <c r="E73" s="31">
        <f>'Start sheet'!$K$5</f>
        <v>0</v>
      </c>
      <c r="F73" s="28" t="s">
        <v>32</v>
      </c>
      <c r="G73" s="1"/>
      <c r="H73" s="43"/>
      <c r="I73" s="94" t="s">
        <v>35</v>
      </c>
      <c r="J73" s="2"/>
      <c r="K73" s="1" t="str">
        <f>'Start sheet'!$B$12</f>
        <v>Six</v>
      </c>
      <c r="L73" s="28"/>
      <c r="M73" s="31">
        <f>'Start sheet'!$K$5</f>
        <v>0</v>
      </c>
      <c r="N73" s="28" t="s">
        <v>32</v>
      </c>
      <c r="O73" s="1"/>
    </row>
    <row r="74" spans="1:15" x14ac:dyDescent="0.55000000000000004">
      <c r="A74" s="37" t="s">
        <v>22</v>
      </c>
      <c r="B74" s="37"/>
      <c r="C74" s="33" t="s">
        <v>2</v>
      </c>
      <c r="D74" s="35" t="s">
        <v>20</v>
      </c>
      <c r="E74" s="36" t="s">
        <v>21</v>
      </c>
      <c r="F74" s="36" t="s">
        <v>29</v>
      </c>
      <c r="G74" s="1"/>
      <c r="H74" s="43"/>
      <c r="I74" s="37" t="str">
        <f t="shared" ref="I74" si="21">A82</f>
        <v>Time</v>
      </c>
      <c r="J74" s="37"/>
      <c r="K74" s="33" t="s">
        <v>2</v>
      </c>
      <c r="L74" s="35" t="s">
        <v>20</v>
      </c>
      <c r="M74" s="36" t="s">
        <v>21</v>
      </c>
      <c r="N74" s="36" t="s">
        <v>29</v>
      </c>
      <c r="O74" s="1"/>
    </row>
    <row r="75" spans="1:15" x14ac:dyDescent="0.55000000000000004">
      <c r="A75" s="181">
        <f>'Printable version'!A29</f>
        <v>0.46875000000000017</v>
      </c>
      <c r="B75" s="34" t="s">
        <v>33</v>
      </c>
      <c r="C75" s="33" t="str">
        <f>'Printable version'!B29</f>
        <v>P31</v>
      </c>
      <c r="D75" s="35">
        <f>'Printable version'!C29</f>
        <v>0</v>
      </c>
      <c r="E75" s="126">
        <f>'Printable version'!D29</f>
        <v>0</v>
      </c>
      <c r="F75" s="36">
        <f>'Printable version'!E29</f>
        <v>0</v>
      </c>
      <c r="G75" s="1"/>
      <c r="H75" s="43"/>
      <c r="I75" s="181">
        <f>A75</f>
        <v>0.46875000000000017</v>
      </c>
      <c r="J75" s="34" t="s">
        <v>33</v>
      </c>
      <c r="K75" s="33" t="str">
        <f>'Printable version'!H29</f>
        <v>P43</v>
      </c>
      <c r="L75" s="35">
        <f>'Printable version'!I29</f>
        <v>0</v>
      </c>
      <c r="M75" s="126">
        <f>'Printable version'!J29</f>
        <v>0</v>
      </c>
      <c r="N75" s="36">
        <f>'Printable version'!K29</f>
        <v>0</v>
      </c>
      <c r="O75" s="1"/>
    </row>
    <row r="76" spans="1:15" x14ac:dyDescent="0.55000000000000004">
      <c r="A76" s="181"/>
      <c r="B76" s="37" t="s">
        <v>34</v>
      </c>
      <c r="C76" s="33" t="str">
        <f>'Printable version'!B30</f>
        <v>P32</v>
      </c>
      <c r="D76" s="35">
        <f>'Printable version'!C30</f>
        <v>0</v>
      </c>
      <c r="E76" s="126">
        <f>'Printable version'!D30</f>
        <v>0</v>
      </c>
      <c r="F76" s="36">
        <f>'Printable version'!E30</f>
        <v>0</v>
      </c>
      <c r="G76" s="1"/>
      <c r="H76" s="43"/>
      <c r="I76" s="181"/>
      <c r="J76" s="37" t="s">
        <v>34</v>
      </c>
      <c r="K76" s="33" t="str">
        <f>'Printable version'!H30</f>
        <v>P44</v>
      </c>
      <c r="L76" s="35">
        <f>'Printable version'!I30</f>
        <v>0</v>
      </c>
      <c r="M76" s="126">
        <f>'Printable version'!J30</f>
        <v>0</v>
      </c>
      <c r="N76" s="36">
        <f>'Printable version'!K30</f>
        <v>0</v>
      </c>
      <c r="O76" s="1"/>
    </row>
    <row r="77" spans="1:15" x14ac:dyDescent="0.55000000000000004">
      <c r="A77" s="181"/>
      <c r="B77" s="37" t="s">
        <v>39</v>
      </c>
      <c r="C77" s="33" t="str">
        <f t="shared" ref="C77:F78" si="22">K75</f>
        <v>P43</v>
      </c>
      <c r="D77" s="35">
        <f t="shared" si="22"/>
        <v>0</v>
      </c>
      <c r="E77" s="126">
        <f t="shared" si="22"/>
        <v>0</v>
      </c>
      <c r="F77" s="36">
        <f t="shared" si="22"/>
        <v>0</v>
      </c>
      <c r="G77" s="1"/>
      <c r="H77" s="43"/>
      <c r="I77" s="181"/>
      <c r="J77" s="37" t="s">
        <v>39</v>
      </c>
      <c r="K77" s="33" t="str">
        <f t="shared" ref="K77:N78" si="23">C75</f>
        <v>P31</v>
      </c>
      <c r="L77" s="35">
        <f t="shared" si="23"/>
        <v>0</v>
      </c>
      <c r="M77" s="126">
        <f t="shared" si="23"/>
        <v>0</v>
      </c>
      <c r="N77" s="36">
        <f t="shared" si="23"/>
        <v>0</v>
      </c>
      <c r="O77" s="1"/>
    </row>
    <row r="78" spans="1:15" x14ac:dyDescent="0.55000000000000004">
      <c r="A78" s="181"/>
      <c r="B78" s="37" t="s">
        <v>40</v>
      </c>
      <c r="C78" s="33" t="str">
        <f t="shared" si="22"/>
        <v>P44</v>
      </c>
      <c r="D78" s="35">
        <f t="shared" si="22"/>
        <v>0</v>
      </c>
      <c r="E78" s="126">
        <f t="shared" si="22"/>
        <v>0</v>
      </c>
      <c r="F78" s="36">
        <f t="shared" si="22"/>
        <v>0</v>
      </c>
      <c r="G78" s="1"/>
      <c r="H78" s="43"/>
      <c r="I78" s="181"/>
      <c r="J78" s="37" t="s">
        <v>40</v>
      </c>
      <c r="K78" s="33" t="str">
        <f t="shared" si="23"/>
        <v>P32</v>
      </c>
      <c r="L78" s="35">
        <f t="shared" si="23"/>
        <v>0</v>
      </c>
      <c r="M78" s="126">
        <f t="shared" si="23"/>
        <v>0</v>
      </c>
      <c r="N78" s="36">
        <f t="shared" si="23"/>
        <v>0</v>
      </c>
      <c r="O78" s="1"/>
    </row>
    <row r="79" spans="1:15" ht="12.7" customHeight="1" x14ac:dyDescent="0.55000000000000004">
      <c r="A79" s="40"/>
      <c r="B79" s="40"/>
      <c r="C79" s="51"/>
      <c r="D79" s="49"/>
      <c r="E79" s="50"/>
      <c r="F79" s="50"/>
      <c r="G79" s="51"/>
      <c r="H79" s="52"/>
      <c r="I79" s="56"/>
      <c r="J79" s="40"/>
      <c r="K79" s="51"/>
      <c r="L79" s="49"/>
      <c r="M79" s="50"/>
      <c r="N79" s="50"/>
      <c r="O79" s="51"/>
    </row>
    <row r="80" spans="1:15" ht="4.3" customHeight="1" x14ac:dyDescent="0.55000000000000004">
      <c r="A80" s="31"/>
      <c r="B80" s="31"/>
      <c r="C80" s="1"/>
      <c r="D80" s="29"/>
      <c r="E80" s="30"/>
      <c r="F80" s="30"/>
      <c r="G80" s="1"/>
      <c r="H80" s="43"/>
      <c r="I80" s="2"/>
      <c r="J80" s="31"/>
      <c r="K80" s="1"/>
      <c r="L80" s="29"/>
      <c r="M80" s="30"/>
      <c r="N80" s="30"/>
      <c r="O80" s="1"/>
    </row>
    <row r="81" spans="1:15" x14ac:dyDescent="0.55000000000000004">
      <c r="A81" s="95" t="s">
        <v>35</v>
      </c>
      <c r="B81" s="31"/>
      <c r="C81" s="1" t="str">
        <f>'Start sheet'!$B$9</f>
        <v>Three</v>
      </c>
      <c r="D81" s="29"/>
      <c r="E81" s="31">
        <f>'Start sheet'!$K$5</f>
        <v>0</v>
      </c>
      <c r="F81" s="28" t="s">
        <v>32</v>
      </c>
      <c r="G81" s="1"/>
      <c r="H81" s="43"/>
      <c r="I81" s="2"/>
      <c r="J81" s="31"/>
      <c r="K81" s="1" t="str">
        <f>'Start sheet'!$B$12</f>
        <v>Six</v>
      </c>
      <c r="L81" s="29"/>
      <c r="M81" s="31">
        <f>'Start sheet'!$K$5</f>
        <v>0</v>
      </c>
      <c r="N81" s="28" t="s">
        <v>32</v>
      </c>
      <c r="O81" s="1"/>
    </row>
    <row r="82" spans="1:15" x14ac:dyDescent="0.55000000000000004">
      <c r="A82" s="37" t="s">
        <v>22</v>
      </c>
      <c r="B82" s="37"/>
      <c r="C82" s="33" t="s">
        <v>2</v>
      </c>
      <c r="D82" s="35" t="s">
        <v>20</v>
      </c>
      <c r="E82" s="36" t="s">
        <v>21</v>
      </c>
      <c r="F82" s="36" t="s">
        <v>29</v>
      </c>
      <c r="G82" s="1"/>
      <c r="H82" s="43"/>
      <c r="I82" s="37" t="str">
        <f t="shared" ref="I82:I83" si="24">A82</f>
        <v>Time</v>
      </c>
      <c r="J82" s="37"/>
      <c r="K82" s="33" t="s">
        <v>2</v>
      </c>
      <c r="L82" s="35" t="s">
        <v>20</v>
      </c>
      <c r="M82" s="36" t="s">
        <v>21</v>
      </c>
      <c r="N82" s="36" t="s">
        <v>29</v>
      </c>
      <c r="O82" s="1"/>
    </row>
    <row r="83" spans="1:15" x14ac:dyDescent="0.55000000000000004">
      <c r="A83" s="181">
        <f>'Printable version'!A31</f>
        <v>0.47916666666666685</v>
      </c>
      <c r="B83" s="34" t="s">
        <v>33</v>
      </c>
      <c r="C83" s="33" t="str">
        <f>'Printable version'!B31</f>
        <v>P33</v>
      </c>
      <c r="D83" s="35">
        <f>'Printable version'!C31</f>
        <v>0</v>
      </c>
      <c r="E83" s="126">
        <f>'Printable version'!D31</f>
        <v>0</v>
      </c>
      <c r="F83" s="36">
        <f>'Printable version'!E31</f>
        <v>0</v>
      </c>
      <c r="G83" s="1"/>
      <c r="H83" s="43"/>
      <c r="I83" s="181">
        <f t="shared" si="24"/>
        <v>0.47916666666666685</v>
      </c>
      <c r="J83" s="34" t="s">
        <v>33</v>
      </c>
      <c r="K83" s="33" t="str">
        <f>'Printable version'!H31</f>
        <v>P45</v>
      </c>
      <c r="L83" s="35">
        <f>'Printable version'!I31</f>
        <v>0</v>
      </c>
      <c r="M83" s="126">
        <f>'Printable version'!J31</f>
        <v>0</v>
      </c>
      <c r="N83" s="36">
        <f>'Printable version'!K31</f>
        <v>0</v>
      </c>
      <c r="O83" s="1"/>
    </row>
    <row r="84" spans="1:15" x14ac:dyDescent="0.55000000000000004">
      <c r="A84" s="181"/>
      <c r="B84" s="37" t="s">
        <v>34</v>
      </c>
      <c r="C84" s="33" t="str">
        <f>'Printable version'!B32</f>
        <v>P34</v>
      </c>
      <c r="D84" s="35">
        <f>'Printable version'!C32</f>
        <v>0</v>
      </c>
      <c r="E84" s="126">
        <f>'Printable version'!D32</f>
        <v>0</v>
      </c>
      <c r="F84" s="36">
        <f>'Printable version'!E32</f>
        <v>0</v>
      </c>
      <c r="G84" s="1"/>
      <c r="H84" s="43"/>
      <c r="I84" s="181"/>
      <c r="J84" s="37" t="s">
        <v>34</v>
      </c>
      <c r="K84" s="33" t="str">
        <f>'Printable version'!H32</f>
        <v>P46</v>
      </c>
      <c r="L84" s="35">
        <f>'Printable version'!I32</f>
        <v>0</v>
      </c>
      <c r="M84" s="126">
        <f>'Printable version'!J32</f>
        <v>0</v>
      </c>
      <c r="N84" s="36">
        <f>'Printable version'!K32</f>
        <v>0</v>
      </c>
      <c r="O84" s="1"/>
    </row>
    <row r="85" spans="1:15" x14ac:dyDescent="0.55000000000000004">
      <c r="A85" s="181"/>
      <c r="B85" s="37" t="s">
        <v>39</v>
      </c>
      <c r="C85" s="33" t="str">
        <f t="shared" ref="C85:F86" si="25">K83</f>
        <v>P45</v>
      </c>
      <c r="D85" s="35">
        <f t="shared" si="25"/>
        <v>0</v>
      </c>
      <c r="E85" s="126">
        <f t="shared" si="25"/>
        <v>0</v>
      </c>
      <c r="F85" s="36">
        <f t="shared" si="25"/>
        <v>0</v>
      </c>
      <c r="G85" s="1"/>
      <c r="H85" s="43"/>
      <c r="I85" s="181"/>
      <c r="J85" s="37" t="s">
        <v>39</v>
      </c>
      <c r="K85" s="33" t="str">
        <f t="shared" ref="K85:N86" si="26">C83</f>
        <v>P33</v>
      </c>
      <c r="L85" s="35">
        <f t="shared" si="26"/>
        <v>0</v>
      </c>
      <c r="M85" s="126">
        <f t="shared" si="26"/>
        <v>0</v>
      </c>
      <c r="N85" s="36">
        <f t="shared" si="26"/>
        <v>0</v>
      </c>
      <c r="O85" s="1"/>
    </row>
    <row r="86" spans="1:15" x14ac:dyDescent="0.55000000000000004">
      <c r="A86" s="181"/>
      <c r="B86" s="37" t="s">
        <v>40</v>
      </c>
      <c r="C86" s="33" t="str">
        <f t="shared" si="25"/>
        <v>P46</v>
      </c>
      <c r="D86" s="35">
        <f t="shared" si="25"/>
        <v>0</v>
      </c>
      <c r="E86" s="126">
        <f t="shared" si="25"/>
        <v>0</v>
      </c>
      <c r="F86" s="36">
        <f t="shared" si="25"/>
        <v>0</v>
      </c>
      <c r="G86" s="1"/>
      <c r="H86" s="43"/>
      <c r="I86" s="181"/>
      <c r="J86" s="37" t="s">
        <v>40</v>
      </c>
      <c r="K86" s="33" t="str">
        <f t="shared" si="26"/>
        <v>P34</v>
      </c>
      <c r="L86" s="35">
        <f t="shared" si="26"/>
        <v>0</v>
      </c>
      <c r="M86" s="126">
        <f t="shared" si="26"/>
        <v>0</v>
      </c>
      <c r="N86" s="36">
        <f t="shared" si="26"/>
        <v>0</v>
      </c>
      <c r="O86" s="1"/>
    </row>
    <row r="87" spans="1:15" x14ac:dyDescent="0.55000000000000004">
      <c r="A87" s="40"/>
      <c r="B87" s="40"/>
      <c r="C87" s="51"/>
      <c r="D87" s="49"/>
      <c r="E87" s="50"/>
      <c r="F87" s="50"/>
      <c r="G87" s="51"/>
      <c r="H87" s="52"/>
      <c r="I87" s="56"/>
      <c r="J87" s="40"/>
      <c r="K87" s="51"/>
      <c r="L87" s="49"/>
      <c r="M87" s="50"/>
      <c r="N87" s="50"/>
      <c r="O87" s="51"/>
    </row>
    <row r="88" spans="1:15" ht="6.7" customHeight="1" x14ac:dyDescent="0.55000000000000004">
      <c r="A88" s="31"/>
      <c r="B88" s="31"/>
      <c r="C88" s="1"/>
      <c r="D88" s="29"/>
      <c r="E88" s="30"/>
      <c r="F88" s="30"/>
      <c r="G88" s="1"/>
      <c r="H88" s="43"/>
      <c r="I88" s="2"/>
      <c r="J88" s="31"/>
      <c r="K88" s="1"/>
      <c r="L88" s="29"/>
      <c r="M88" s="30"/>
      <c r="N88" s="30"/>
      <c r="O88" s="1"/>
    </row>
    <row r="89" spans="1:15" x14ac:dyDescent="0.55000000000000004">
      <c r="A89" s="95" t="s">
        <v>35</v>
      </c>
      <c r="B89" s="31"/>
      <c r="C89" s="1" t="str">
        <f>'Start sheet'!$B$9</f>
        <v>Three</v>
      </c>
      <c r="D89" s="29"/>
      <c r="E89" s="31">
        <f>'Start sheet'!$K$5</f>
        <v>0</v>
      </c>
      <c r="F89" s="28" t="s">
        <v>32</v>
      </c>
      <c r="G89" s="1"/>
      <c r="H89" s="43"/>
      <c r="I89" s="94" t="s">
        <v>35</v>
      </c>
      <c r="J89" s="31"/>
      <c r="K89" s="1" t="str">
        <f>'Start sheet'!$B$12</f>
        <v>Six</v>
      </c>
      <c r="L89" s="29"/>
      <c r="M89" s="31">
        <f>'Start sheet'!$K$5</f>
        <v>0</v>
      </c>
      <c r="N89" s="28" t="s">
        <v>32</v>
      </c>
      <c r="O89" s="1"/>
    </row>
    <row r="90" spans="1:15" x14ac:dyDescent="0.55000000000000004">
      <c r="A90" s="37" t="s">
        <v>22</v>
      </c>
      <c r="B90" s="37"/>
      <c r="C90" s="33" t="s">
        <v>2</v>
      </c>
      <c r="D90" s="35" t="s">
        <v>20</v>
      </c>
      <c r="E90" s="36" t="s">
        <v>21</v>
      </c>
      <c r="F90" s="36" t="s">
        <v>29</v>
      </c>
      <c r="G90" s="1"/>
      <c r="H90" s="43"/>
      <c r="I90" s="37" t="str">
        <f t="shared" ref="I90:I91" si="27">A90</f>
        <v>Time</v>
      </c>
      <c r="J90" s="37"/>
      <c r="K90" s="33" t="s">
        <v>2</v>
      </c>
      <c r="L90" s="35" t="s">
        <v>20</v>
      </c>
      <c r="M90" s="36" t="s">
        <v>21</v>
      </c>
      <c r="N90" s="36" t="s">
        <v>29</v>
      </c>
      <c r="O90" s="1"/>
    </row>
    <row r="91" spans="1:15" x14ac:dyDescent="0.55000000000000004">
      <c r="A91" s="181">
        <f>'Printable version'!A33</f>
        <v>0.48958333333333354</v>
      </c>
      <c r="B91" s="34" t="s">
        <v>33</v>
      </c>
      <c r="C91" s="33" t="str">
        <f>'Printable version'!B33</f>
        <v>P35</v>
      </c>
      <c r="D91" s="35">
        <f>'Printable version'!C33</f>
        <v>0</v>
      </c>
      <c r="E91" s="126">
        <f>'Printable version'!D33</f>
        <v>0</v>
      </c>
      <c r="F91" s="36">
        <f>'Printable version'!E33</f>
        <v>0</v>
      </c>
      <c r="G91" s="1"/>
      <c r="H91" s="43"/>
      <c r="I91" s="181">
        <f t="shared" si="27"/>
        <v>0.48958333333333354</v>
      </c>
      <c r="J91" s="34" t="s">
        <v>33</v>
      </c>
      <c r="K91" s="33" t="str">
        <f>'Printable version'!H33</f>
        <v>P47</v>
      </c>
      <c r="L91" s="35">
        <f>'Printable version'!I33</f>
        <v>0</v>
      </c>
      <c r="M91" s="126">
        <f>'Printable version'!J33</f>
        <v>0</v>
      </c>
      <c r="N91" s="36">
        <f>'Printable version'!K33</f>
        <v>0</v>
      </c>
      <c r="O91" s="1"/>
    </row>
    <row r="92" spans="1:15" x14ac:dyDescent="0.55000000000000004">
      <c r="A92" s="181"/>
      <c r="B92" s="37" t="s">
        <v>34</v>
      </c>
      <c r="C92" s="33" t="str">
        <f>'Printable version'!B34</f>
        <v>P36</v>
      </c>
      <c r="D92" s="35">
        <f>'Printable version'!C34</f>
        <v>0</v>
      </c>
      <c r="E92" s="126">
        <f>'Printable version'!D34</f>
        <v>0</v>
      </c>
      <c r="F92" s="36">
        <f>'Printable version'!E34</f>
        <v>0</v>
      </c>
      <c r="G92" s="1"/>
      <c r="H92" s="43"/>
      <c r="I92" s="181"/>
      <c r="J92" s="37" t="s">
        <v>34</v>
      </c>
      <c r="K92" s="33" t="str">
        <f>'Printable version'!H34</f>
        <v>P48</v>
      </c>
      <c r="L92" s="35">
        <f>'Printable version'!I34</f>
        <v>0</v>
      </c>
      <c r="M92" s="126">
        <f>'Printable version'!J34</f>
        <v>0</v>
      </c>
      <c r="N92" s="36">
        <f>'Printable version'!K34</f>
        <v>0</v>
      </c>
      <c r="O92" s="1"/>
    </row>
    <row r="93" spans="1:15" x14ac:dyDescent="0.55000000000000004">
      <c r="A93" s="181"/>
      <c r="B93" s="37" t="s">
        <v>39</v>
      </c>
      <c r="C93" s="33" t="str">
        <f t="shared" ref="C93:F94" si="28">K91</f>
        <v>P47</v>
      </c>
      <c r="D93" s="35">
        <f t="shared" si="28"/>
        <v>0</v>
      </c>
      <c r="E93" s="126">
        <f t="shared" si="28"/>
        <v>0</v>
      </c>
      <c r="F93" s="36">
        <f t="shared" si="28"/>
        <v>0</v>
      </c>
      <c r="G93" s="1"/>
      <c r="H93" s="43"/>
      <c r="I93" s="181"/>
      <c r="J93" s="37" t="s">
        <v>39</v>
      </c>
      <c r="K93" s="33" t="str">
        <f t="shared" ref="K93:N94" si="29">C91</f>
        <v>P35</v>
      </c>
      <c r="L93" s="35">
        <f t="shared" si="29"/>
        <v>0</v>
      </c>
      <c r="M93" s="126">
        <f t="shared" si="29"/>
        <v>0</v>
      </c>
      <c r="N93" s="36">
        <f t="shared" si="29"/>
        <v>0</v>
      </c>
      <c r="O93" s="1"/>
    </row>
    <row r="94" spans="1:15" x14ac:dyDescent="0.55000000000000004">
      <c r="A94" s="181"/>
      <c r="B94" s="37" t="s">
        <v>40</v>
      </c>
      <c r="C94" s="33" t="str">
        <f t="shared" si="28"/>
        <v>P48</v>
      </c>
      <c r="D94" s="35">
        <f t="shared" si="28"/>
        <v>0</v>
      </c>
      <c r="E94" s="126">
        <f t="shared" si="28"/>
        <v>0</v>
      </c>
      <c r="F94" s="36">
        <f t="shared" si="28"/>
        <v>0</v>
      </c>
      <c r="G94" s="1"/>
      <c r="H94" s="43"/>
      <c r="I94" s="181"/>
      <c r="J94" s="37" t="s">
        <v>40</v>
      </c>
      <c r="K94" s="33" t="str">
        <f t="shared" si="29"/>
        <v>P36</v>
      </c>
      <c r="L94" s="35">
        <f t="shared" si="29"/>
        <v>0</v>
      </c>
      <c r="M94" s="126">
        <f t="shared" si="29"/>
        <v>0</v>
      </c>
      <c r="N94" s="36">
        <f t="shared" si="29"/>
        <v>0</v>
      </c>
      <c r="O94" s="1"/>
    </row>
    <row r="95" spans="1:15" x14ac:dyDescent="0.55000000000000004">
      <c r="A95" s="40"/>
      <c r="B95" s="40"/>
      <c r="C95" s="51"/>
      <c r="D95" s="55"/>
      <c r="E95" s="55"/>
      <c r="F95" s="55"/>
      <c r="G95" s="51"/>
      <c r="H95" s="52"/>
      <c r="I95" s="56"/>
      <c r="J95" s="40"/>
      <c r="K95" s="51"/>
      <c r="L95" s="55"/>
      <c r="M95" s="55"/>
      <c r="N95" s="55"/>
      <c r="O95" s="51"/>
    </row>
    <row r="96" spans="1:15" ht="5.05" customHeight="1" x14ac:dyDescent="0.55000000000000004">
      <c r="A96" s="31"/>
      <c r="B96" s="31"/>
      <c r="C96" s="1"/>
      <c r="D96" s="28"/>
      <c r="E96" s="28"/>
      <c r="F96" s="28"/>
      <c r="G96" s="1"/>
      <c r="H96" s="43"/>
      <c r="I96" s="2"/>
      <c r="J96" s="31"/>
      <c r="K96" s="1"/>
      <c r="L96" s="28"/>
      <c r="M96" s="28"/>
      <c r="N96" s="28"/>
      <c r="O96" s="1"/>
    </row>
    <row r="97" spans="1:15" x14ac:dyDescent="0.55000000000000004">
      <c r="A97" s="94" t="s">
        <v>35</v>
      </c>
      <c r="B97" s="2"/>
      <c r="C97" s="1" t="str">
        <f>'Start sheet'!$B$10</f>
        <v>Four</v>
      </c>
      <c r="D97" s="28"/>
      <c r="E97" s="31">
        <f>'Start sheet'!$K$5</f>
        <v>0</v>
      </c>
      <c r="F97" s="28" t="s">
        <v>32</v>
      </c>
      <c r="G97" s="1"/>
      <c r="H97" s="43"/>
      <c r="I97" s="94" t="s">
        <v>35</v>
      </c>
      <c r="J97" s="2"/>
      <c r="K97" s="1" t="str">
        <f>'Start sheet'!$B$12</f>
        <v>Six</v>
      </c>
      <c r="L97" s="28"/>
      <c r="M97" s="31">
        <f>'Start sheet'!$K$5</f>
        <v>0</v>
      </c>
      <c r="N97" s="28" t="s">
        <v>32</v>
      </c>
      <c r="O97" s="1"/>
    </row>
    <row r="98" spans="1:15" x14ac:dyDescent="0.55000000000000004">
      <c r="A98" s="37" t="s">
        <v>22</v>
      </c>
      <c r="B98" s="37"/>
      <c r="C98" s="33" t="str">
        <f>'Printable version'!B38</f>
        <v>Player</v>
      </c>
      <c r="D98" s="34" t="str">
        <f>'Printable version'!C38</f>
        <v>HI</v>
      </c>
      <c r="E98" s="34" t="str">
        <f>'Printable version'!D38</f>
        <v>CH</v>
      </c>
      <c r="F98" s="36" t="s">
        <v>29</v>
      </c>
      <c r="G98" s="1"/>
      <c r="H98" s="43"/>
      <c r="I98" s="37" t="s">
        <v>22</v>
      </c>
      <c r="J98" s="37"/>
      <c r="K98" s="33" t="str">
        <f>'Printable version'!H38</f>
        <v>Player</v>
      </c>
      <c r="L98" s="34" t="str">
        <f>'Printable version'!I38</f>
        <v>HI</v>
      </c>
      <c r="M98" s="34" t="str">
        <f>'Printable version'!J38</f>
        <v>CH</v>
      </c>
      <c r="N98" s="36" t="s">
        <v>29</v>
      </c>
      <c r="O98" s="1"/>
    </row>
    <row r="99" spans="1:15" x14ac:dyDescent="0.55000000000000004">
      <c r="A99" s="181">
        <f>'Printable version'!A39</f>
        <v>0.50000000000000022</v>
      </c>
      <c r="B99" s="34" t="s">
        <v>33</v>
      </c>
      <c r="C99" s="33" t="str">
        <f>'Printable version'!B39</f>
        <v>P49</v>
      </c>
      <c r="D99" s="35">
        <f>'Printable version'!C39</f>
        <v>0</v>
      </c>
      <c r="E99" s="126">
        <f>'Printable version'!D39</f>
        <v>0</v>
      </c>
      <c r="F99" s="36">
        <f>'Printable version'!E39</f>
        <v>0</v>
      </c>
      <c r="G99" s="1"/>
      <c r="H99" s="43"/>
      <c r="I99" s="181">
        <f>A99</f>
        <v>0.50000000000000022</v>
      </c>
      <c r="J99" s="34" t="s">
        <v>33</v>
      </c>
      <c r="K99" s="33" t="str">
        <f>'Printable version'!H39</f>
        <v>P61</v>
      </c>
      <c r="L99" s="35">
        <f>'Printable version'!I39</f>
        <v>0</v>
      </c>
      <c r="M99" s="126">
        <f>'Printable version'!J39</f>
        <v>0</v>
      </c>
      <c r="N99" s="36">
        <f>'Printable version'!K39</f>
        <v>0</v>
      </c>
      <c r="O99" s="1"/>
    </row>
    <row r="100" spans="1:15" x14ac:dyDescent="0.55000000000000004">
      <c r="A100" s="181"/>
      <c r="B100" s="37" t="s">
        <v>34</v>
      </c>
      <c r="C100" s="33" t="str">
        <f>'Printable version'!B40</f>
        <v>P50</v>
      </c>
      <c r="D100" s="35">
        <f>'Printable version'!C40</f>
        <v>0</v>
      </c>
      <c r="E100" s="126">
        <f>'Printable version'!D40</f>
        <v>0</v>
      </c>
      <c r="F100" s="36">
        <f>'Printable version'!E40</f>
        <v>0</v>
      </c>
      <c r="G100" s="1"/>
      <c r="H100" s="43"/>
      <c r="I100" s="181"/>
      <c r="J100" s="37" t="s">
        <v>34</v>
      </c>
      <c r="K100" s="33" t="str">
        <f>'Printable version'!H40</f>
        <v>P62</v>
      </c>
      <c r="L100" s="35">
        <f>'Printable version'!I40</f>
        <v>0</v>
      </c>
      <c r="M100" s="126">
        <f>'Printable version'!J40</f>
        <v>0</v>
      </c>
      <c r="N100" s="36">
        <f>'Printable version'!K40</f>
        <v>0</v>
      </c>
      <c r="O100" s="1"/>
    </row>
    <row r="101" spans="1:15" x14ac:dyDescent="0.55000000000000004">
      <c r="A101" s="181"/>
      <c r="B101" s="37" t="s">
        <v>39</v>
      </c>
      <c r="C101" s="33" t="str">
        <f t="shared" ref="C101:F102" si="30">K99</f>
        <v>P61</v>
      </c>
      <c r="D101" s="35">
        <f t="shared" si="30"/>
        <v>0</v>
      </c>
      <c r="E101" s="126">
        <f t="shared" si="30"/>
        <v>0</v>
      </c>
      <c r="F101" s="36">
        <f t="shared" si="30"/>
        <v>0</v>
      </c>
      <c r="G101" s="1"/>
      <c r="H101" s="43"/>
      <c r="I101" s="181"/>
      <c r="J101" s="37" t="s">
        <v>39</v>
      </c>
      <c r="K101" s="33" t="str">
        <f t="shared" ref="K101:N102" si="31">C99</f>
        <v>P49</v>
      </c>
      <c r="L101" s="35">
        <f t="shared" si="31"/>
        <v>0</v>
      </c>
      <c r="M101" s="126">
        <f t="shared" si="31"/>
        <v>0</v>
      </c>
      <c r="N101" s="36">
        <f t="shared" si="31"/>
        <v>0</v>
      </c>
      <c r="O101" s="1"/>
    </row>
    <row r="102" spans="1:15" x14ac:dyDescent="0.55000000000000004">
      <c r="A102" s="181"/>
      <c r="B102" s="37" t="s">
        <v>40</v>
      </c>
      <c r="C102" s="33" t="str">
        <f t="shared" si="30"/>
        <v>P62</v>
      </c>
      <c r="D102" s="35">
        <f t="shared" si="30"/>
        <v>0</v>
      </c>
      <c r="E102" s="126">
        <f t="shared" si="30"/>
        <v>0</v>
      </c>
      <c r="F102" s="36">
        <f t="shared" si="30"/>
        <v>0</v>
      </c>
      <c r="G102" s="1"/>
      <c r="H102" s="43"/>
      <c r="I102" s="181"/>
      <c r="J102" s="37" t="s">
        <v>40</v>
      </c>
      <c r="K102" s="33" t="str">
        <f t="shared" si="31"/>
        <v>P50</v>
      </c>
      <c r="L102" s="35">
        <f t="shared" si="31"/>
        <v>0</v>
      </c>
      <c r="M102" s="126">
        <f t="shared" si="31"/>
        <v>0</v>
      </c>
      <c r="N102" s="36">
        <f t="shared" si="31"/>
        <v>0</v>
      </c>
      <c r="O102" s="1"/>
    </row>
    <row r="103" spans="1:15" ht="16.3" customHeight="1" x14ac:dyDescent="0.55000000000000004">
      <c r="A103" s="53"/>
      <c r="B103" s="53"/>
      <c r="C103" s="54"/>
      <c r="D103" s="49"/>
      <c r="E103" s="50"/>
      <c r="F103" s="50"/>
      <c r="G103" s="51"/>
      <c r="H103" s="52"/>
      <c r="I103" s="40"/>
      <c r="J103" s="53"/>
      <c r="K103" s="51"/>
      <c r="L103" s="49"/>
      <c r="M103" s="50"/>
      <c r="N103" s="50"/>
      <c r="O103" s="51"/>
    </row>
    <row r="104" spans="1:15" ht="4.3" customHeight="1" x14ac:dyDescent="0.55000000000000004">
      <c r="A104" s="31"/>
      <c r="B104" s="31"/>
      <c r="C104" s="1"/>
      <c r="D104" s="29"/>
      <c r="E104" s="30"/>
      <c r="F104" s="30"/>
      <c r="G104" s="1"/>
      <c r="H104" s="43"/>
      <c r="I104" s="31"/>
      <c r="J104" s="31"/>
      <c r="K104" s="1"/>
      <c r="L104" s="29"/>
      <c r="M104" s="30"/>
      <c r="N104" s="30"/>
      <c r="O104" s="1"/>
    </row>
    <row r="105" spans="1:15" x14ac:dyDescent="0.55000000000000004">
      <c r="A105" s="95" t="s">
        <v>35</v>
      </c>
      <c r="B105" s="31"/>
      <c r="C105" s="1" t="str">
        <f>'Start sheet'!$B$10</f>
        <v>Four</v>
      </c>
      <c r="D105" s="29"/>
      <c r="E105" s="31">
        <f>'Start sheet'!$K$5</f>
        <v>0</v>
      </c>
      <c r="F105" s="28" t="s">
        <v>32</v>
      </c>
      <c r="G105" s="1"/>
      <c r="H105" s="43"/>
      <c r="I105" s="95" t="s">
        <v>35</v>
      </c>
      <c r="J105" s="31"/>
      <c r="K105" s="1" t="str">
        <f>'Start sheet'!$B$12</f>
        <v>Six</v>
      </c>
      <c r="L105" s="29"/>
      <c r="M105" s="31">
        <f>'Start sheet'!$K$5</f>
        <v>0</v>
      </c>
      <c r="N105" s="28" t="s">
        <v>32</v>
      </c>
      <c r="O105" s="1"/>
    </row>
    <row r="106" spans="1:15" x14ac:dyDescent="0.55000000000000004">
      <c r="A106" s="37" t="s">
        <v>22</v>
      </c>
      <c r="B106" s="37"/>
      <c r="C106" s="33" t="s">
        <v>2</v>
      </c>
      <c r="D106" s="35" t="s">
        <v>20</v>
      </c>
      <c r="E106" s="36" t="s">
        <v>21</v>
      </c>
      <c r="F106" s="36" t="s">
        <v>29</v>
      </c>
      <c r="G106" s="1"/>
      <c r="H106" s="43"/>
      <c r="I106" s="37" t="s">
        <v>22</v>
      </c>
      <c r="J106" s="37"/>
      <c r="K106" s="33" t="s">
        <v>2</v>
      </c>
      <c r="L106" s="35" t="s">
        <v>20</v>
      </c>
      <c r="M106" s="36" t="s">
        <v>21</v>
      </c>
      <c r="N106" s="36" t="s">
        <v>29</v>
      </c>
      <c r="O106" s="1"/>
    </row>
    <row r="107" spans="1:15" x14ac:dyDescent="0.55000000000000004">
      <c r="A107" s="181">
        <f>'Printable version'!A41</f>
        <v>0.51041666666666685</v>
      </c>
      <c r="B107" s="34" t="s">
        <v>33</v>
      </c>
      <c r="C107" s="33" t="str">
        <f>'Printable version'!B41</f>
        <v>P51</v>
      </c>
      <c r="D107" s="35">
        <f>'Printable version'!C41</f>
        <v>0</v>
      </c>
      <c r="E107" s="126">
        <f>'Printable version'!D41</f>
        <v>0</v>
      </c>
      <c r="F107" s="36">
        <f>'Printable version'!E41</f>
        <v>0</v>
      </c>
      <c r="G107" s="1"/>
      <c r="H107" s="43"/>
      <c r="I107" s="181">
        <f>A107</f>
        <v>0.51041666666666685</v>
      </c>
      <c r="J107" s="34" t="s">
        <v>33</v>
      </c>
      <c r="K107" s="33" t="str">
        <f>'Printable version'!H41</f>
        <v>P63</v>
      </c>
      <c r="L107" s="35">
        <f>'Printable version'!I41</f>
        <v>0</v>
      </c>
      <c r="M107" s="126">
        <f>'Printable version'!J41</f>
        <v>0</v>
      </c>
      <c r="N107" s="36">
        <f>'Printable version'!K41</f>
        <v>0</v>
      </c>
      <c r="O107" s="1"/>
    </row>
    <row r="108" spans="1:15" x14ac:dyDescent="0.55000000000000004">
      <c r="A108" s="181"/>
      <c r="B108" s="37" t="s">
        <v>34</v>
      </c>
      <c r="C108" s="33" t="str">
        <f>'Printable version'!B42</f>
        <v>P52</v>
      </c>
      <c r="D108" s="35">
        <f>'Printable version'!C42</f>
        <v>0</v>
      </c>
      <c r="E108" s="126">
        <f>'Printable version'!D42</f>
        <v>0</v>
      </c>
      <c r="F108" s="36">
        <f>'Printable version'!E42</f>
        <v>0</v>
      </c>
      <c r="G108" s="1"/>
      <c r="H108" s="43"/>
      <c r="I108" s="181"/>
      <c r="J108" s="37" t="s">
        <v>34</v>
      </c>
      <c r="K108" s="33" t="str">
        <f>'Printable version'!H42</f>
        <v>P64</v>
      </c>
      <c r="L108" s="35">
        <f>'Printable version'!I42</f>
        <v>0</v>
      </c>
      <c r="M108" s="126">
        <f>'Printable version'!J42</f>
        <v>0</v>
      </c>
      <c r="N108" s="36">
        <f>'Printable version'!K42</f>
        <v>0</v>
      </c>
      <c r="O108" s="1"/>
    </row>
    <row r="109" spans="1:15" x14ac:dyDescent="0.55000000000000004">
      <c r="A109" s="181"/>
      <c r="B109" s="37" t="s">
        <v>39</v>
      </c>
      <c r="C109" s="33" t="str">
        <f t="shared" ref="C109:F110" si="32">K107</f>
        <v>P63</v>
      </c>
      <c r="D109" s="35">
        <f t="shared" si="32"/>
        <v>0</v>
      </c>
      <c r="E109" s="126">
        <f t="shared" si="32"/>
        <v>0</v>
      </c>
      <c r="F109" s="36">
        <f t="shared" si="32"/>
        <v>0</v>
      </c>
      <c r="G109" s="1"/>
      <c r="H109" s="43"/>
      <c r="I109" s="181"/>
      <c r="J109" s="37" t="s">
        <v>39</v>
      </c>
      <c r="K109" s="33" t="str">
        <f t="shared" ref="K109:N110" si="33">C107</f>
        <v>P51</v>
      </c>
      <c r="L109" s="35">
        <f t="shared" si="33"/>
        <v>0</v>
      </c>
      <c r="M109" s="126">
        <f t="shared" si="33"/>
        <v>0</v>
      </c>
      <c r="N109" s="36">
        <f t="shared" si="33"/>
        <v>0</v>
      </c>
      <c r="O109" s="1"/>
    </row>
    <row r="110" spans="1:15" x14ac:dyDescent="0.55000000000000004">
      <c r="A110" s="181"/>
      <c r="B110" s="37" t="s">
        <v>40</v>
      </c>
      <c r="C110" s="33" t="str">
        <f t="shared" si="32"/>
        <v>P64</v>
      </c>
      <c r="D110" s="35">
        <f t="shared" si="32"/>
        <v>0</v>
      </c>
      <c r="E110" s="126">
        <f t="shared" si="32"/>
        <v>0</v>
      </c>
      <c r="F110" s="36">
        <f t="shared" si="32"/>
        <v>0</v>
      </c>
      <c r="G110" s="1"/>
      <c r="H110" s="43"/>
      <c r="I110" s="181"/>
      <c r="J110" s="37" t="s">
        <v>40</v>
      </c>
      <c r="K110" s="33" t="str">
        <f t="shared" si="33"/>
        <v>P52</v>
      </c>
      <c r="L110" s="35">
        <f t="shared" si="33"/>
        <v>0</v>
      </c>
      <c r="M110" s="126">
        <f t="shared" si="33"/>
        <v>0</v>
      </c>
      <c r="N110" s="36">
        <f t="shared" si="33"/>
        <v>0</v>
      </c>
      <c r="O110" s="1"/>
    </row>
    <row r="111" spans="1:15" ht="19.3" customHeight="1" x14ac:dyDescent="0.55000000000000004">
      <c r="A111" s="40"/>
      <c r="B111" s="40"/>
      <c r="C111" s="51"/>
      <c r="D111" s="29"/>
      <c r="E111" s="30"/>
      <c r="F111" s="30"/>
      <c r="G111" s="1"/>
      <c r="H111" s="43"/>
      <c r="I111" s="31"/>
      <c r="J111" s="40"/>
      <c r="K111" s="1"/>
      <c r="L111" s="29"/>
      <c r="M111" s="30"/>
      <c r="N111" s="30"/>
      <c r="O111" s="1"/>
    </row>
    <row r="112" spans="1:15" ht="3.7" customHeight="1" x14ac:dyDescent="0.55000000000000004">
      <c r="A112" s="31"/>
      <c r="B112" s="31"/>
      <c r="C112" s="1"/>
      <c r="D112" s="45"/>
      <c r="E112" s="46"/>
      <c r="F112" s="46"/>
      <c r="G112" s="47"/>
      <c r="H112" s="48"/>
      <c r="I112" s="39"/>
      <c r="J112" s="31"/>
      <c r="K112" s="47"/>
      <c r="L112" s="45"/>
      <c r="M112" s="46"/>
      <c r="N112" s="46"/>
      <c r="O112" s="47"/>
    </row>
    <row r="113" spans="1:15" x14ac:dyDescent="0.55000000000000004">
      <c r="A113" s="95" t="s">
        <v>35</v>
      </c>
      <c r="B113" s="31"/>
      <c r="C113" s="1" t="str">
        <f>'Start sheet'!$B$10</f>
        <v>Four</v>
      </c>
      <c r="D113" s="29"/>
      <c r="E113" s="31">
        <f>'Start sheet'!$K$5</f>
        <v>0</v>
      </c>
      <c r="F113" s="28" t="s">
        <v>32</v>
      </c>
      <c r="G113" s="1"/>
      <c r="H113" s="43"/>
      <c r="I113" s="95" t="s">
        <v>35</v>
      </c>
      <c r="J113" s="31"/>
      <c r="K113" s="1" t="str">
        <f>'Start sheet'!$B$12</f>
        <v>Six</v>
      </c>
      <c r="L113" s="29"/>
      <c r="M113" s="31">
        <f>'Start sheet'!$K$5</f>
        <v>0</v>
      </c>
      <c r="N113" s="28" t="s">
        <v>32</v>
      </c>
      <c r="O113" s="1"/>
    </row>
    <row r="114" spans="1:15" x14ac:dyDescent="0.55000000000000004">
      <c r="A114" s="37" t="s">
        <v>22</v>
      </c>
      <c r="B114" s="34"/>
      <c r="C114" s="33" t="s">
        <v>2</v>
      </c>
      <c r="D114" s="35" t="s">
        <v>20</v>
      </c>
      <c r="E114" s="36" t="s">
        <v>21</v>
      </c>
      <c r="F114" s="36" t="s">
        <v>29</v>
      </c>
      <c r="G114" s="1"/>
      <c r="H114" s="43"/>
      <c r="I114" s="37" t="s">
        <v>22</v>
      </c>
      <c r="J114" s="34"/>
      <c r="K114" s="33" t="s">
        <v>2</v>
      </c>
      <c r="L114" s="35" t="s">
        <v>20</v>
      </c>
      <c r="M114" s="36" t="s">
        <v>21</v>
      </c>
      <c r="N114" s="36" t="s">
        <v>29</v>
      </c>
      <c r="O114" s="1"/>
    </row>
    <row r="115" spans="1:15" x14ac:dyDescent="0.55000000000000004">
      <c r="A115" s="181">
        <f>'Printable version'!A43</f>
        <v>0.52083333333333348</v>
      </c>
      <c r="B115" s="34" t="s">
        <v>33</v>
      </c>
      <c r="C115" s="33" t="str">
        <f>'Printable version'!B43</f>
        <v>P53</v>
      </c>
      <c r="D115" s="35">
        <f>'Printable version'!C43</f>
        <v>0</v>
      </c>
      <c r="E115" s="126">
        <f>'Printable version'!D43</f>
        <v>0</v>
      </c>
      <c r="F115" s="36">
        <f>'Printable version'!E43</f>
        <v>0</v>
      </c>
      <c r="G115" s="1"/>
      <c r="H115" s="43"/>
      <c r="I115" s="181">
        <f>A115</f>
        <v>0.52083333333333348</v>
      </c>
      <c r="J115" s="34" t="s">
        <v>33</v>
      </c>
      <c r="K115" s="33" t="str">
        <f>'Printable version'!H43</f>
        <v>P65</v>
      </c>
      <c r="L115" s="35">
        <f>'Printable version'!I43</f>
        <v>0</v>
      </c>
      <c r="M115" s="126">
        <f>'Printable version'!J43</f>
        <v>0</v>
      </c>
      <c r="N115" s="36">
        <f>'Printable version'!K43</f>
        <v>0</v>
      </c>
      <c r="O115" s="1"/>
    </row>
    <row r="116" spans="1:15" x14ac:dyDescent="0.55000000000000004">
      <c r="A116" s="181"/>
      <c r="B116" s="37" t="s">
        <v>34</v>
      </c>
      <c r="C116" s="33" t="str">
        <f>'Printable version'!B44</f>
        <v>P54</v>
      </c>
      <c r="D116" s="35">
        <f>'Printable version'!C44</f>
        <v>0</v>
      </c>
      <c r="E116" s="126">
        <f>'Printable version'!D44</f>
        <v>0</v>
      </c>
      <c r="F116" s="36">
        <f>'Printable version'!E44</f>
        <v>0</v>
      </c>
      <c r="G116" s="1"/>
      <c r="H116" s="43"/>
      <c r="I116" s="181"/>
      <c r="J116" s="37" t="s">
        <v>34</v>
      </c>
      <c r="K116" s="33" t="str">
        <f>'Printable version'!H44</f>
        <v>P66</v>
      </c>
      <c r="L116" s="35">
        <f>'Printable version'!I44</f>
        <v>0</v>
      </c>
      <c r="M116" s="126">
        <f>'Printable version'!J44</f>
        <v>0</v>
      </c>
      <c r="N116" s="36">
        <f>'Printable version'!K44</f>
        <v>0</v>
      </c>
      <c r="O116" s="1"/>
    </row>
    <row r="117" spans="1:15" x14ac:dyDescent="0.55000000000000004">
      <c r="A117" s="181"/>
      <c r="B117" s="37" t="s">
        <v>39</v>
      </c>
      <c r="C117" s="33" t="str">
        <f t="shared" ref="C117:F118" si="34">K115</f>
        <v>P65</v>
      </c>
      <c r="D117" s="35">
        <f t="shared" si="34"/>
        <v>0</v>
      </c>
      <c r="E117" s="126">
        <f t="shared" si="34"/>
        <v>0</v>
      </c>
      <c r="F117" s="36">
        <f t="shared" si="34"/>
        <v>0</v>
      </c>
      <c r="G117" s="1"/>
      <c r="H117" s="43"/>
      <c r="I117" s="181"/>
      <c r="J117" s="37" t="s">
        <v>39</v>
      </c>
      <c r="K117" s="33" t="str">
        <f t="shared" ref="K117:N118" si="35">C115</f>
        <v>P53</v>
      </c>
      <c r="L117" s="35">
        <f t="shared" si="35"/>
        <v>0</v>
      </c>
      <c r="M117" s="126">
        <f t="shared" si="35"/>
        <v>0</v>
      </c>
      <c r="N117" s="36">
        <f t="shared" si="35"/>
        <v>0</v>
      </c>
      <c r="O117" s="1"/>
    </row>
    <row r="118" spans="1:15" x14ac:dyDescent="0.55000000000000004">
      <c r="A118" s="181"/>
      <c r="B118" s="37" t="s">
        <v>40</v>
      </c>
      <c r="C118" s="33" t="str">
        <f t="shared" si="34"/>
        <v>P66</v>
      </c>
      <c r="D118" s="35">
        <f t="shared" si="34"/>
        <v>0</v>
      </c>
      <c r="E118" s="126">
        <f t="shared" si="34"/>
        <v>0</v>
      </c>
      <c r="F118" s="36">
        <f t="shared" si="34"/>
        <v>0</v>
      </c>
      <c r="G118" s="1"/>
      <c r="H118" s="43"/>
      <c r="I118" s="181"/>
      <c r="J118" s="37" t="s">
        <v>40</v>
      </c>
      <c r="K118" s="33" t="str">
        <f t="shared" si="35"/>
        <v>P54</v>
      </c>
      <c r="L118" s="35">
        <f t="shared" si="35"/>
        <v>0</v>
      </c>
      <c r="M118" s="126">
        <f t="shared" si="35"/>
        <v>0</v>
      </c>
      <c r="N118" s="36">
        <f t="shared" si="35"/>
        <v>0</v>
      </c>
      <c r="O118" s="1"/>
    </row>
    <row r="119" spans="1:15" ht="8.4" customHeight="1" x14ac:dyDescent="0.55000000000000004">
      <c r="H119" s="44"/>
    </row>
    <row r="120" spans="1:15" x14ac:dyDescent="0.55000000000000004">
      <c r="A120" s="94" t="s">
        <v>35</v>
      </c>
      <c r="B120" s="2"/>
      <c r="C120" s="1" t="str">
        <f>'Start sheet'!$B$10</f>
        <v>Four</v>
      </c>
      <c r="D120" s="28"/>
      <c r="E120" s="31">
        <f>'Start sheet'!$K$5</f>
        <v>0</v>
      </c>
      <c r="F120" s="28" t="s">
        <v>32</v>
      </c>
      <c r="G120" s="1"/>
      <c r="H120" s="43"/>
      <c r="I120" s="94" t="s">
        <v>35</v>
      </c>
      <c r="J120" s="2"/>
      <c r="K120" s="1" t="str">
        <f>'Start sheet'!$B$12</f>
        <v>Six</v>
      </c>
      <c r="L120" s="28"/>
      <c r="M120" s="31">
        <f>'Start sheet'!$K$5</f>
        <v>0</v>
      </c>
      <c r="N120" s="28" t="s">
        <v>32</v>
      </c>
      <c r="O120" s="1"/>
    </row>
    <row r="121" spans="1:15" x14ac:dyDescent="0.55000000000000004">
      <c r="A121" s="37" t="s">
        <v>22</v>
      </c>
      <c r="B121" s="37"/>
      <c r="C121" s="33" t="s">
        <v>2</v>
      </c>
      <c r="D121" s="35" t="s">
        <v>20</v>
      </c>
      <c r="E121" s="36" t="s">
        <v>21</v>
      </c>
      <c r="F121" s="36" t="s">
        <v>29</v>
      </c>
      <c r="G121" s="1"/>
      <c r="H121" s="43"/>
      <c r="I121" s="37" t="s">
        <v>22</v>
      </c>
      <c r="J121" s="37"/>
      <c r="K121" s="33" t="s">
        <v>2</v>
      </c>
      <c r="L121" s="35" t="s">
        <v>20</v>
      </c>
      <c r="M121" s="36" t="s">
        <v>21</v>
      </c>
      <c r="N121" s="36" t="s">
        <v>29</v>
      </c>
      <c r="O121" s="1"/>
    </row>
    <row r="122" spans="1:15" x14ac:dyDescent="0.55000000000000004">
      <c r="A122" s="181">
        <f>'Printable version'!A45</f>
        <v>0.53125000000000011</v>
      </c>
      <c r="B122" s="34" t="s">
        <v>33</v>
      </c>
      <c r="C122" s="33" t="str">
        <f>'Printable version'!B45</f>
        <v>P55</v>
      </c>
      <c r="D122" s="35">
        <f>'Printable version'!C62</f>
        <v>0</v>
      </c>
      <c r="E122" s="126">
        <f>'Printable version'!D62</f>
        <v>0</v>
      </c>
      <c r="F122" s="36">
        <f>'Printable version'!E62</f>
        <v>0</v>
      </c>
      <c r="G122" s="1"/>
      <c r="H122" s="43"/>
      <c r="I122" s="181">
        <f>A122</f>
        <v>0.53125000000000011</v>
      </c>
      <c r="J122" s="34" t="s">
        <v>33</v>
      </c>
      <c r="K122" s="33" t="str">
        <f>'Printable version'!H45</f>
        <v>P67</v>
      </c>
      <c r="L122" s="35">
        <f>'Printable version'!I62</f>
        <v>0</v>
      </c>
      <c r="M122" s="126">
        <f>'Printable version'!J62</f>
        <v>0</v>
      </c>
      <c r="N122" s="36">
        <f>'Printable version'!K62</f>
        <v>0</v>
      </c>
      <c r="O122" s="1"/>
    </row>
    <row r="123" spans="1:15" x14ac:dyDescent="0.55000000000000004">
      <c r="A123" s="181"/>
      <c r="B123" s="37" t="s">
        <v>34</v>
      </c>
      <c r="C123" s="33" t="str">
        <f>'Printable version'!B46</f>
        <v>P56</v>
      </c>
      <c r="D123" s="35">
        <f>'Printable version'!C63</f>
        <v>0</v>
      </c>
      <c r="E123" s="126">
        <f>'Printable version'!D63</f>
        <v>0</v>
      </c>
      <c r="F123" s="36">
        <f>'Printable version'!E63</f>
        <v>0</v>
      </c>
      <c r="G123" s="1"/>
      <c r="H123" s="43"/>
      <c r="I123" s="181"/>
      <c r="J123" s="37" t="s">
        <v>34</v>
      </c>
      <c r="K123" s="33" t="str">
        <f>'Printable version'!H46</f>
        <v>P68</v>
      </c>
      <c r="L123" s="35">
        <f>'Printable version'!I63</f>
        <v>0</v>
      </c>
      <c r="M123" s="126">
        <f>'Printable version'!J63</f>
        <v>0</v>
      </c>
      <c r="N123" s="36">
        <f>'Printable version'!K63</f>
        <v>0</v>
      </c>
      <c r="O123" s="1"/>
    </row>
    <row r="124" spans="1:15" x14ac:dyDescent="0.55000000000000004">
      <c r="A124" s="181"/>
      <c r="B124" s="37" t="s">
        <v>39</v>
      </c>
      <c r="C124" s="33" t="str">
        <f t="shared" ref="C124:C125" si="36">K122</f>
        <v>P67</v>
      </c>
      <c r="D124" s="35">
        <f t="shared" ref="D124:D125" si="37">L122</f>
        <v>0</v>
      </c>
      <c r="E124" s="126">
        <f t="shared" ref="E124:E125" si="38">M122</f>
        <v>0</v>
      </c>
      <c r="F124" s="36">
        <f t="shared" ref="F124:F125" si="39">N122</f>
        <v>0</v>
      </c>
      <c r="G124" s="1"/>
      <c r="H124" s="43"/>
      <c r="I124" s="181"/>
      <c r="J124" s="37" t="s">
        <v>39</v>
      </c>
      <c r="K124" s="33" t="str">
        <f>C122</f>
        <v>P55</v>
      </c>
      <c r="L124" s="35">
        <f t="shared" ref="L124:L125" si="40">D122</f>
        <v>0</v>
      </c>
      <c r="M124" s="126">
        <f t="shared" ref="M124:M125" si="41">E122</f>
        <v>0</v>
      </c>
      <c r="N124" s="36">
        <f t="shared" ref="N124:N125" si="42">F122</f>
        <v>0</v>
      </c>
      <c r="O124" s="1"/>
    </row>
    <row r="125" spans="1:15" x14ac:dyDescent="0.55000000000000004">
      <c r="A125" s="181"/>
      <c r="B125" s="37" t="s">
        <v>40</v>
      </c>
      <c r="C125" s="33" t="str">
        <f t="shared" si="36"/>
        <v>P68</v>
      </c>
      <c r="D125" s="35">
        <f t="shared" si="37"/>
        <v>0</v>
      </c>
      <c r="E125" s="126">
        <f t="shared" si="38"/>
        <v>0</v>
      </c>
      <c r="F125" s="36">
        <f t="shared" si="39"/>
        <v>0</v>
      </c>
      <c r="G125" s="1"/>
      <c r="H125" s="43"/>
      <c r="I125" s="181"/>
      <c r="J125" s="37" t="s">
        <v>40</v>
      </c>
      <c r="K125" s="33" t="str">
        <f>C123</f>
        <v>P56</v>
      </c>
      <c r="L125" s="35">
        <f t="shared" si="40"/>
        <v>0</v>
      </c>
      <c r="M125" s="126">
        <f t="shared" si="41"/>
        <v>0</v>
      </c>
      <c r="N125" s="36">
        <f t="shared" si="42"/>
        <v>0</v>
      </c>
      <c r="O125" s="1"/>
    </row>
    <row r="126" spans="1:15" ht="16.3" customHeight="1" x14ac:dyDescent="0.55000000000000004">
      <c r="A126" s="53"/>
      <c r="B126" s="53"/>
      <c r="C126" s="54"/>
      <c r="D126" s="49"/>
      <c r="E126" s="50"/>
      <c r="F126" s="50"/>
      <c r="G126" s="51"/>
      <c r="H126" s="52"/>
      <c r="I126" s="40"/>
      <c r="J126" s="53"/>
      <c r="K126" s="51"/>
      <c r="L126" s="49"/>
      <c r="M126" s="50"/>
      <c r="N126" s="50"/>
      <c r="O126" s="51"/>
    </row>
    <row r="127" spans="1:15" ht="4.3" customHeight="1" x14ac:dyDescent="0.55000000000000004">
      <c r="A127" s="31"/>
      <c r="B127" s="31"/>
      <c r="C127" s="1"/>
      <c r="D127" s="29"/>
      <c r="E127" s="30"/>
      <c r="F127" s="30"/>
      <c r="G127" s="1"/>
      <c r="H127" s="43"/>
      <c r="I127" s="31"/>
      <c r="J127" s="31"/>
      <c r="K127" s="1"/>
      <c r="L127" s="29"/>
      <c r="M127" s="30"/>
      <c r="N127" s="30"/>
      <c r="O127" s="1"/>
    </row>
    <row r="128" spans="1:15" x14ac:dyDescent="0.55000000000000004">
      <c r="A128" s="95" t="s">
        <v>35</v>
      </c>
      <c r="B128" s="31"/>
      <c r="C128" s="1" t="str">
        <f>'Start sheet'!$B$10</f>
        <v>Four</v>
      </c>
      <c r="D128" s="29"/>
      <c r="E128" s="31">
        <f>'Start sheet'!$K$5</f>
        <v>0</v>
      </c>
      <c r="F128" s="28" t="s">
        <v>32</v>
      </c>
      <c r="G128" s="1"/>
      <c r="H128" s="43"/>
      <c r="I128" s="95" t="s">
        <v>35</v>
      </c>
      <c r="J128" s="31"/>
      <c r="K128" s="1" t="str">
        <f>'Start sheet'!$B$12</f>
        <v>Six</v>
      </c>
      <c r="L128" s="29"/>
      <c r="M128" s="31">
        <f>'Start sheet'!$K$5</f>
        <v>0</v>
      </c>
      <c r="N128" s="28" t="s">
        <v>32</v>
      </c>
      <c r="O128" s="1"/>
    </row>
    <row r="129" spans="1:15" x14ac:dyDescent="0.55000000000000004">
      <c r="A129" s="37" t="s">
        <v>22</v>
      </c>
      <c r="B129" s="37"/>
      <c r="C129" s="33" t="s">
        <v>2</v>
      </c>
      <c r="D129" s="35" t="s">
        <v>20</v>
      </c>
      <c r="E129" s="36" t="s">
        <v>21</v>
      </c>
      <c r="F129" s="36" t="s">
        <v>29</v>
      </c>
      <c r="G129" s="1"/>
      <c r="H129" s="43"/>
      <c r="I129" s="37" t="s">
        <v>22</v>
      </c>
      <c r="J129" s="37"/>
      <c r="K129" s="33" t="s">
        <v>2</v>
      </c>
      <c r="L129" s="35" t="s">
        <v>20</v>
      </c>
      <c r="M129" s="36" t="s">
        <v>21</v>
      </c>
      <c r="N129" s="36" t="s">
        <v>29</v>
      </c>
      <c r="O129" s="1"/>
    </row>
    <row r="130" spans="1:15" x14ac:dyDescent="0.55000000000000004">
      <c r="A130" s="181">
        <f>'Printable version'!A47</f>
        <v>0.54166666666666674</v>
      </c>
      <c r="B130" s="34" t="s">
        <v>33</v>
      </c>
      <c r="C130" s="33" t="str">
        <f>'Printable version'!B47</f>
        <v>P57</v>
      </c>
      <c r="D130" s="35">
        <f>'Printable version'!C64</f>
        <v>0</v>
      </c>
      <c r="E130" s="126">
        <f>'Printable version'!D64</f>
        <v>0</v>
      </c>
      <c r="F130" s="36">
        <f>'Printable version'!E64</f>
        <v>0</v>
      </c>
      <c r="G130" s="1"/>
      <c r="H130" s="43"/>
      <c r="I130" s="181">
        <f>A130</f>
        <v>0.54166666666666674</v>
      </c>
      <c r="J130" s="34" t="s">
        <v>33</v>
      </c>
      <c r="K130" s="33" t="str">
        <f>'Printable version'!H47</f>
        <v>P69</v>
      </c>
      <c r="L130" s="35">
        <f>'Printable version'!I64</f>
        <v>0</v>
      </c>
      <c r="M130" s="126">
        <f>'Printable version'!J64</f>
        <v>0</v>
      </c>
      <c r="N130" s="36">
        <f>'Printable version'!K64</f>
        <v>0</v>
      </c>
      <c r="O130" s="1"/>
    </row>
    <row r="131" spans="1:15" x14ac:dyDescent="0.55000000000000004">
      <c r="A131" s="181"/>
      <c r="B131" s="37" t="s">
        <v>34</v>
      </c>
      <c r="C131" s="33" t="str">
        <f>'Printable version'!B48</f>
        <v>P58</v>
      </c>
      <c r="D131" s="35">
        <f>'Printable version'!C65</f>
        <v>0</v>
      </c>
      <c r="E131" s="126">
        <f>'Printable version'!D65</f>
        <v>0</v>
      </c>
      <c r="F131" s="36">
        <f>'Printable version'!E65</f>
        <v>0</v>
      </c>
      <c r="G131" s="1"/>
      <c r="H131" s="43"/>
      <c r="I131" s="181"/>
      <c r="J131" s="37" t="s">
        <v>34</v>
      </c>
      <c r="K131" s="33" t="str">
        <f>'Printable version'!H48</f>
        <v>P70</v>
      </c>
      <c r="L131" s="35">
        <f>'Printable version'!I65</f>
        <v>0</v>
      </c>
      <c r="M131" s="126">
        <f>'Printable version'!J65</f>
        <v>0</v>
      </c>
      <c r="N131" s="36">
        <f>'Printable version'!K65</f>
        <v>0</v>
      </c>
      <c r="O131" s="1"/>
    </row>
    <row r="132" spans="1:15" x14ac:dyDescent="0.55000000000000004">
      <c r="A132" s="181"/>
      <c r="B132" s="37" t="s">
        <v>39</v>
      </c>
      <c r="C132" s="33" t="str">
        <f t="shared" ref="C132:C133" si="43">K130</f>
        <v>P69</v>
      </c>
      <c r="D132" s="35">
        <f t="shared" ref="D132:D133" si="44">L130</f>
        <v>0</v>
      </c>
      <c r="E132" s="126">
        <f t="shared" ref="E132:E133" si="45">M130</f>
        <v>0</v>
      </c>
      <c r="F132" s="36">
        <f t="shared" ref="F132:F133" si="46">N130</f>
        <v>0</v>
      </c>
      <c r="G132" s="1"/>
      <c r="H132" s="43"/>
      <c r="I132" s="181"/>
      <c r="J132" s="37" t="s">
        <v>39</v>
      </c>
      <c r="K132" s="33" t="str">
        <f>C130</f>
        <v>P57</v>
      </c>
      <c r="L132" s="35">
        <f t="shared" ref="L132:L133" si="47">D130</f>
        <v>0</v>
      </c>
      <c r="M132" s="126">
        <f t="shared" ref="M132:M133" si="48">E130</f>
        <v>0</v>
      </c>
      <c r="N132" s="36">
        <f t="shared" ref="N132:N133" si="49">F130</f>
        <v>0</v>
      </c>
      <c r="O132" s="1"/>
    </row>
    <row r="133" spans="1:15" x14ac:dyDescent="0.55000000000000004">
      <c r="A133" s="181"/>
      <c r="B133" s="37" t="s">
        <v>40</v>
      </c>
      <c r="C133" s="33" t="str">
        <f t="shared" si="43"/>
        <v>P70</v>
      </c>
      <c r="D133" s="35">
        <f t="shared" si="44"/>
        <v>0</v>
      </c>
      <c r="E133" s="126">
        <f t="shared" si="45"/>
        <v>0</v>
      </c>
      <c r="F133" s="36">
        <f t="shared" si="46"/>
        <v>0</v>
      </c>
      <c r="G133" s="1"/>
      <c r="H133" s="43"/>
      <c r="I133" s="181"/>
      <c r="J133" s="37" t="s">
        <v>40</v>
      </c>
      <c r="K133" s="33" t="str">
        <f>C131</f>
        <v>P58</v>
      </c>
      <c r="L133" s="35">
        <f t="shared" si="47"/>
        <v>0</v>
      </c>
      <c r="M133" s="126">
        <f t="shared" si="48"/>
        <v>0</v>
      </c>
      <c r="N133" s="36">
        <f t="shared" si="49"/>
        <v>0</v>
      </c>
      <c r="O133" s="1"/>
    </row>
    <row r="134" spans="1:15" ht="19.3" customHeight="1" x14ac:dyDescent="0.55000000000000004">
      <c r="A134" s="40"/>
      <c r="B134" s="40"/>
      <c r="C134" s="51"/>
      <c r="D134" s="29"/>
      <c r="E134" s="30"/>
      <c r="F134" s="30"/>
      <c r="G134" s="1"/>
      <c r="H134" s="43"/>
      <c r="I134" s="31"/>
      <c r="J134" s="40"/>
      <c r="K134" s="1"/>
      <c r="L134" s="29"/>
      <c r="M134" s="30"/>
      <c r="N134" s="30"/>
      <c r="O134" s="1"/>
    </row>
    <row r="135" spans="1:15" ht="3.7" customHeight="1" x14ac:dyDescent="0.55000000000000004">
      <c r="A135" s="31"/>
      <c r="B135" s="31"/>
      <c r="C135" s="1"/>
      <c r="D135" s="45"/>
      <c r="E135" s="46"/>
      <c r="F135" s="46"/>
      <c r="G135" s="47"/>
      <c r="H135" s="48"/>
      <c r="I135" s="39"/>
      <c r="J135" s="31"/>
      <c r="K135" s="47"/>
      <c r="L135" s="45"/>
      <c r="M135" s="46"/>
      <c r="N135" s="46"/>
      <c r="O135" s="47"/>
    </row>
    <row r="136" spans="1:15" x14ac:dyDescent="0.55000000000000004">
      <c r="A136" s="95" t="s">
        <v>35</v>
      </c>
      <c r="B136" s="31"/>
      <c r="C136" s="1" t="str">
        <f>'Start sheet'!$B$10</f>
        <v>Four</v>
      </c>
      <c r="D136" s="29"/>
      <c r="E136" s="31">
        <f>'Start sheet'!$K$5</f>
        <v>0</v>
      </c>
      <c r="F136" s="28" t="s">
        <v>32</v>
      </c>
      <c r="G136" s="1"/>
      <c r="H136" s="43"/>
      <c r="I136" s="95" t="s">
        <v>35</v>
      </c>
      <c r="J136" s="31"/>
      <c r="K136" s="1" t="str">
        <f>'Start sheet'!$B$12</f>
        <v>Six</v>
      </c>
      <c r="L136" s="29"/>
      <c r="M136" s="31">
        <f>'Start sheet'!$K$5</f>
        <v>0</v>
      </c>
      <c r="N136" s="28" t="s">
        <v>32</v>
      </c>
      <c r="O136" s="1"/>
    </row>
    <row r="137" spans="1:15" x14ac:dyDescent="0.55000000000000004">
      <c r="A137" s="37" t="s">
        <v>22</v>
      </c>
      <c r="B137" s="34"/>
      <c r="C137" s="33" t="s">
        <v>2</v>
      </c>
      <c r="D137" s="35" t="s">
        <v>20</v>
      </c>
      <c r="E137" s="36" t="s">
        <v>21</v>
      </c>
      <c r="F137" s="36" t="s">
        <v>29</v>
      </c>
      <c r="G137" s="1"/>
      <c r="H137" s="43"/>
      <c r="I137" s="37" t="s">
        <v>22</v>
      </c>
      <c r="J137" s="34"/>
      <c r="K137" s="33" t="s">
        <v>2</v>
      </c>
      <c r="L137" s="35" t="s">
        <v>20</v>
      </c>
      <c r="M137" s="36" t="s">
        <v>21</v>
      </c>
      <c r="N137" s="36" t="s">
        <v>29</v>
      </c>
      <c r="O137" s="1"/>
    </row>
    <row r="138" spans="1:15" x14ac:dyDescent="0.55000000000000004">
      <c r="A138" s="181">
        <f>'Printable version'!A49</f>
        <v>0.55208333333333337</v>
      </c>
      <c r="B138" s="34" t="s">
        <v>33</v>
      </c>
      <c r="C138" s="33" t="str">
        <f>'Printable version'!B49</f>
        <v>Julie</v>
      </c>
      <c r="D138" s="35">
        <f>'Printable version'!C66</f>
        <v>0</v>
      </c>
      <c r="E138" s="126">
        <f>'Printable version'!D66</f>
        <v>0</v>
      </c>
      <c r="F138" s="36">
        <f>'Printable version'!E66</f>
        <v>0</v>
      </c>
      <c r="G138" s="1"/>
      <c r="H138" s="43"/>
      <c r="I138" s="181">
        <f>A138</f>
        <v>0.55208333333333337</v>
      </c>
      <c r="J138" s="34" t="s">
        <v>33</v>
      </c>
      <c r="K138" s="33" t="str">
        <f>'Printable version'!H49</f>
        <v>Kirsty</v>
      </c>
      <c r="L138" s="35">
        <f>'Printable version'!I66</f>
        <v>0</v>
      </c>
      <c r="M138" s="126">
        <f>'Printable version'!J66</f>
        <v>0</v>
      </c>
      <c r="N138" s="36">
        <f>'Printable version'!K66</f>
        <v>0</v>
      </c>
      <c r="O138" s="1"/>
    </row>
    <row r="139" spans="1:15" x14ac:dyDescent="0.55000000000000004">
      <c r="A139" s="181"/>
      <c r="B139" s="37" t="s">
        <v>34</v>
      </c>
      <c r="C139" s="33" t="str">
        <f>'Printable version'!B50</f>
        <v>Debbie</v>
      </c>
      <c r="D139" s="35">
        <f>'Printable version'!C67</f>
        <v>0</v>
      </c>
      <c r="E139" s="126">
        <f>'Printable version'!D67</f>
        <v>0</v>
      </c>
      <c r="F139" s="36">
        <f>'Printable version'!E67</f>
        <v>0</v>
      </c>
      <c r="G139" s="1"/>
      <c r="H139" s="43"/>
      <c r="I139" s="181"/>
      <c r="J139" s="37" t="s">
        <v>34</v>
      </c>
      <c r="K139" s="33" t="str">
        <f>'Printable version'!H50</f>
        <v>Rita</v>
      </c>
      <c r="L139" s="35">
        <f>'Printable version'!I67</f>
        <v>0</v>
      </c>
      <c r="M139" s="126">
        <f>'Printable version'!J67</f>
        <v>0</v>
      </c>
      <c r="N139" s="36">
        <f>'Printable version'!K67</f>
        <v>0</v>
      </c>
      <c r="O139" s="1"/>
    </row>
    <row r="140" spans="1:15" x14ac:dyDescent="0.55000000000000004">
      <c r="A140" s="181"/>
      <c r="B140" s="37" t="s">
        <v>39</v>
      </c>
      <c r="C140" s="33" t="str">
        <f t="shared" ref="C140:C141" si="50">K138</f>
        <v>Kirsty</v>
      </c>
      <c r="D140" s="35">
        <f t="shared" ref="D140:D141" si="51">L138</f>
        <v>0</v>
      </c>
      <c r="E140" s="126">
        <f t="shared" ref="E140:E141" si="52">M138</f>
        <v>0</v>
      </c>
      <c r="F140" s="36">
        <f t="shared" ref="F140:F141" si="53">N138</f>
        <v>0</v>
      </c>
      <c r="G140" s="1"/>
      <c r="H140" s="43"/>
      <c r="I140" s="181"/>
      <c r="J140" s="37" t="s">
        <v>39</v>
      </c>
      <c r="K140" s="33" t="str">
        <f>C138</f>
        <v>Julie</v>
      </c>
      <c r="L140" s="35">
        <f t="shared" ref="L140:L141" si="54">D138</f>
        <v>0</v>
      </c>
      <c r="M140" s="126">
        <f t="shared" ref="M140:M141" si="55">E138</f>
        <v>0</v>
      </c>
      <c r="N140" s="36">
        <f t="shared" ref="N140:N141" si="56">F138</f>
        <v>0</v>
      </c>
      <c r="O140" s="1"/>
    </row>
    <row r="141" spans="1:15" x14ac:dyDescent="0.55000000000000004">
      <c r="A141" s="181"/>
      <c r="B141" s="37" t="s">
        <v>40</v>
      </c>
      <c r="C141" s="33" t="str">
        <f t="shared" si="50"/>
        <v>Rita</v>
      </c>
      <c r="D141" s="35">
        <f t="shared" si="51"/>
        <v>0</v>
      </c>
      <c r="E141" s="126">
        <f t="shared" si="52"/>
        <v>0</v>
      </c>
      <c r="F141" s="36">
        <f t="shared" si="53"/>
        <v>0</v>
      </c>
      <c r="G141" s="1"/>
      <c r="H141" s="43"/>
      <c r="I141" s="181"/>
      <c r="J141" s="37" t="s">
        <v>40</v>
      </c>
      <c r="K141" s="33" t="str">
        <f>C139</f>
        <v>Debbie</v>
      </c>
      <c r="L141" s="35">
        <f t="shared" si="54"/>
        <v>0</v>
      </c>
      <c r="M141" s="126">
        <f t="shared" si="55"/>
        <v>0</v>
      </c>
      <c r="N141" s="36">
        <f t="shared" si="56"/>
        <v>0</v>
      </c>
      <c r="O141" s="1"/>
    </row>
  </sheetData>
  <sheetProtection selectLockedCells="1" selectUnlockedCells="1"/>
  <mergeCells count="36">
    <mergeCell ref="A122:A125"/>
    <mergeCell ref="I122:I125"/>
    <mergeCell ref="A130:A133"/>
    <mergeCell ref="I130:I133"/>
    <mergeCell ref="A138:A141"/>
    <mergeCell ref="I138:I141"/>
    <mergeCell ref="I11:I14"/>
    <mergeCell ref="A11:A14"/>
    <mergeCell ref="I43:I46"/>
    <mergeCell ref="A43:A46"/>
    <mergeCell ref="I35:I38"/>
    <mergeCell ref="A35:A38"/>
    <mergeCell ref="I27:I30"/>
    <mergeCell ref="A27:A30"/>
    <mergeCell ref="I59:I62"/>
    <mergeCell ref="A59:A62"/>
    <mergeCell ref="I51:I54"/>
    <mergeCell ref="A51:A54"/>
    <mergeCell ref="I19:I22"/>
    <mergeCell ref="A19:A22"/>
    <mergeCell ref="A3:A6"/>
    <mergeCell ref="A115:A118"/>
    <mergeCell ref="A91:A94"/>
    <mergeCell ref="I3:I6"/>
    <mergeCell ref="I115:I118"/>
    <mergeCell ref="I107:I110"/>
    <mergeCell ref="A107:A110"/>
    <mergeCell ref="I99:I102"/>
    <mergeCell ref="A99:A102"/>
    <mergeCell ref="I91:I94"/>
    <mergeCell ref="I83:I86"/>
    <mergeCell ref="A83:A86"/>
    <mergeCell ref="I75:I78"/>
    <mergeCell ref="A75:A78"/>
    <mergeCell ref="I67:I70"/>
    <mergeCell ref="A67:A70"/>
  </mergeCells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B5571-D257-4A98-8BE0-6D55CE22A8A8}">
  <sheetPr>
    <pageSetUpPr fitToPage="1"/>
  </sheetPr>
  <dimension ref="A2:O64"/>
  <sheetViews>
    <sheetView workbookViewId="0">
      <selection activeCell="C2" sqref="C2"/>
    </sheetView>
  </sheetViews>
  <sheetFormatPr defaultRowHeight="14.4" x14ac:dyDescent="0.55000000000000004"/>
  <cols>
    <col min="2" max="2" width="3.7890625" customWidth="1"/>
    <col min="3" max="3" width="26.15625" customWidth="1"/>
    <col min="4" max="4" width="7.15625" customWidth="1"/>
    <col min="5" max="5" width="6.7890625" customWidth="1"/>
    <col min="6" max="6" width="6.1015625" customWidth="1"/>
    <col min="7" max="7" width="3.5234375" customWidth="1"/>
    <col min="8" max="8" width="3.62890625" customWidth="1"/>
    <col min="10" max="10" width="3.47265625" customWidth="1"/>
    <col min="11" max="11" width="26.62890625" customWidth="1"/>
    <col min="12" max="12" width="6.89453125" customWidth="1"/>
    <col min="13" max="13" width="5.62890625" customWidth="1"/>
    <col min="14" max="14" width="7.1015625" customWidth="1"/>
  </cols>
  <sheetData>
    <row r="2" spans="1:15" x14ac:dyDescent="0.55000000000000004">
      <c r="A2" s="94" t="s">
        <v>35</v>
      </c>
      <c r="B2" s="2"/>
      <c r="C2" s="1" t="str">
        <f>'Start sheet'!$B$7</f>
        <v>One</v>
      </c>
      <c r="D2" s="28"/>
      <c r="E2" s="31">
        <f>'Start sheet'!$K$5</f>
        <v>0</v>
      </c>
      <c r="F2" s="28" t="s">
        <v>32</v>
      </c>
      <c r="G2" s="1"/>
      <c r="H2" s="43"/>
      <c r="I2" s="94" t="s">
        <v>35</v>
      </c>
      <c r="J2" s="2"/>
      <c r="K2" s="1" t="str">
        <f>'Start sheet'!$B$8</f>
        <v>Two</v>
      </c>
      <c r="L2" s="28"/>
      <c r="M2" s="31">
        <f>'Start sheet'!$K$5</f>
        <v>0</v>
      </c>
      <c r="N2" s="28" t="s">
        <v>32</v>
      </c>
      <c r="O2" s="1"/>
    </row>
    <row r="3" spans="1:15" x14ac:dyDescent="0.55000000000000004">
      <c r="A3" s="32" t="s">
        <v>22</v>
      </c>
      <c r="B3" s="32"/>
      <c r="C3" s="33" t="str">
        <f>'Printable version'!B6</f>
        <v>Player</v>
      </c>
      <c r="D3" s="34" t="str">
        <f>'Printable version'!C6</f>
        <v>HI</v>
      </c>
      <c r="E3" s="34" t="str">
        <f>'Printable version'!D6</f>
        <v>CH</v>
      </c>
      <c r="F3" s="34" t="s">
        <v>29</v>
      </c>
      <c r="G3" s="1"/>
      <c r="H3" s="43"/>
      <c r="I3" s="32" t="s">
        <v>22</v>
      </c>
      <c r="J3" s="32"/>
      <c r="K3" s="33" t="str">
        <f>'Printable version'!H6</f>
        <v>Player</v>
      </c>
      <c r="L3" s="34" t="str">
        <f>'Printable version'!I6</f>
        <v>HI</v>
      </c>
      <c r="M3" s="34" t="str">
        <f>'Printable version'!J6</f>
        <v>CH</v>
      </c>
      <c r="N3" s="34" t="s">
        <v>29</v>
      </c>
      <c r="O3" s="1"/>
    </row>
    <row r="4" spans="1:15" x14ac:dyDescent="0.55000000000000004">
      <c r="A4" s="181">
        <f>'Printable version'!A7</f>
        <v>0.375</v>
      </c>
      <c r="B4" s="34" t="s">
        <v>33</v>
      </c>
      <c r="C4" s="33" t="str">
        <f>'Printable version'!B7</f>
        <v>P1</v>
      </c>
      <c r="D4" s="35">
        <f>'Printable version'!C7</f>
        <v>13</v>
      </c>
      <c r="E4" s="36">
        <f>'Printable version'!D7</f>
        <v>0</v>
      </c>
      <c r="F4" s="36">
        <f>'Printable version'!E7</f>
        <v>0</v>
      </c>
      <c r="G4" s="1"/>
      <c r="H4" s="43"/>
      <c r="I4" s="181">
        <f>A4</f>
        <v>0.375</v>
      </c>
      <c r="J4" s="34" t="s">
        <v>33</v>
      </c>
      <c r="K4" s="33" t="str">
        <f>'Printable version'!H7</f>
        <v>P13</v>
      </c>
      <c r="L4" s="35">
        <f>'Printable version'!I7</f>
        <v>0</v>
      </c>
      <c r="M4" s="36">
        <f>'Printable version'!J7</f>
        <v>0</v>
      </c>
      <c r="N4" s="36">
        <f>'Printable version'!K7</f>
        <v>0</v>
      </c>
      <c r="O4" s="1"/>
    </row>
    <row r="5" spans="1:15" x14ac:dyDescent="0.55000000000000004">
      <c r="A5" s="181"/>
      <c r="B5" s="37" t="s">
        <v>34</v>
      </c>
      <c r="C5" s="33" t="str">
        <f>'Printable version'!B8</f>
        <v>P2</v>
      </c>
      <c r="D5" s="35">
        <f>'Printable version'!C8</f>
        <v>0</v>
      </c>
      <c r="E5" s="36">
        <f>'Printable version'!D8</f>
        <v>0</v>
      </c>
      <c r="F5" s="36">
        <f>'Printable version'!E8</f>
        <v>0</v>
      </c>
      <c r="G5" s="1"/>
      <c r="H5" s="43"/>
      <c r="I5" s="181"/>
      <c r="J5" s="37" t="s">
        <v>34</v>
      </c>
      <c r="K5" s="33" t="str">
        <f>'Printable version'!H8</f>
        <v>P14</v>
      </c>
      <c r="L5" s="35">
        <f>'Printable version'!I8</f>
        <v>0</v>
      </c>
      <c r="M5" s="36">
        <f>'Printable version'!J8</f>
        <v>0</v>
      </c>
      <c r="N5" s="36">
        <f>'Printable version'!K8</f>
        <v>0</v>
      </c>
      <c r="O5" s="1"/>
    </row>
    <row r="6" spans="1:15" x14ac:dyDescent="0.55000000000000004">
      <c r="A6" s="181"/>
      <c r="B6" s="37" t="s">
        <v>39</v>
      </c>
      <c r="C6" s="33" t="str">
        <f t="shared" ref="C6:F7" si="0">K4</f>
        <v>P13</v>
      </c>
      <c r="D6" s="35">
        <f t="shared" si="0"/>
        <v>0</v>
      </c>
      <c r="E6" s="36">
        <f t="shared" si="0"/>
        <v>0</v>
      </c>
      <c r="F6" s="36">
        <f t="shared" si="0"/>
        <v>0</v>
      </c>
      <c r="G6" s="1"/>
      <c r="H6" s="43"/>
      <c r="I6" s="181"/>
      <c r="J6" s="37" t="s">
        <v>39</v>
      </c>
      <c r="K6" s="33" t="str">
        <f t="shared" ref="K6:N7" si="1">C4</f>
        <v>P1</v>
      </c>
      <c r="L6" s="35">
        <f t="shared" si="1"/>
        <v>13</v>
      </c>
      <c r="M6" s="36">
        <f t="shared" si="1"/>
        <v>0</v>
      </c>
      <c r="N6" s="36">
        <f t="shared" si="1"/>
        <v>0</v>
      </c>
      <c r="O6" s="1"/>
    </row>
    <row r="7" spans="1:15" x14ac:dyDescent="0.55000000000000004">
      <c r="A7" s="181"/>
      <c r="B7" s="37" t="s">
        <v>40</v>
      </c>
      <c r="C7" s="33" t="str">
        <f t="shared" si="0"/>
        <v>P14</v>
      </c>
      <c r="D7" s="35">
        <f t="shared" si="0"/>
        <v>0</v>
      </c>
      <c r="E7" s="36">
        <f t="shared" si="0"/>
        <v>0</v>
      </c>
      <c r="F7" s="36">
        <f t="shared" si="0"/>
        <v>0</v>
      </c>
      <c r="G7" s="1"/>
      <c r="H7" s="43"/>
      <c r="I7" s="181"/>
      <c r="J7" s="37" t="s">
        <v>40</v>
      </c>
      <c r="K7" s="33" t="str">
        <f t="shared" si="1"/>
        <v>P2</v>
      </c>
      <c r="L7" s="35">
        <f t="shared" si="1"/>
        <v>0</v>
      </c>
      <c r="M7" s="36">
        <f t="shared" si="1"/>
        <v>0</v>
      </c>
      <c r="N7" s="36">
        <f t="shared" si="1"/>
        <v>0</v>
      </c>
      <c r="O7" s="1"/>
    </row>
    <row r="8" spans="1:15" ht="21" customHeight="1" x14ac:dyDescent="0.55000000000000004">
      <c r="A8" s="40"/>
      <c r="B8" s="40"/>
      <c r="C8" s="51"/>
      <c r="D8" s="49"/>
      <c r="E8" s="50"/>
      <c r="F8" s="50"/>
      <c r="G8" s="51"/>
      <c r="H8" s="52"/>
      <c r="I8" s="40"/>
      <c r="J8" s="40"/>
      <c r="K8" s="51"/>
      <c r="L8" s="49"/>
      <c r="M8" s="50"/>
      <c r="N8" s="50"/>
      <c r="O8" s="51"/>
    </row>
    <row r="9" spans="1:15" ht="21" customHeight="1" x14ac:dyDescent="0.55000000000000004">
      <c r="A9" s="31"/>
      <c r="B9" s="31"/>
      <c r="C9" s="1"/>
      <c r="D9" s="29"/>
      <c r="E9" s="30"/>
      <c r="F9" s="30"/>
      <c r="G9" s="1"/>
      <c r="H9" s="43"/>
      <c r="I9" s="31"/>
      <c r="J9" s="31"/>
      <c r="K9" s="1"/>
      <c r="L9" s="29"/>
      <c r="M9" s="30"/>
      <c r="N9" s="30"/>
      <c r="O9" s="1"/>
    </row>
    <row r="10" spans="1:15" x14ac:dyDescent="0.55000000000000004">
      <c r="A10" s="95" t="s">
        <v>35</v>
      </c>
      <c r="B10" s="31"/>
      <c r="C10" s="1" t="str">
        <f>'Start sheet'!$B$7</f>
        <v>One</v>
      </c>
      <c r="D10" s="29"/>
      <c r="E10" s="31">
        <f>'Start sheet'!$K$5</f>
        <v>0</v>
      </c>
      <c r="F10" s="28" t="s">
        <v>32</v>
      </c>
      <c r="G10" s="1"/>
      <c r="H10" s="43"/>
      <c r="I10" s="95" t="s">
        <v>35</v>
      </c>
      <c r="J10" s="31"/>
      <c r="K10" s="1" t="str">
        <f>'Start sheet'!$B$8</f>
        <v>Two</v>
      </c>
      <c r="L10" s="29"/>
      <c r="M10" s="31">
        <f>'Start sheet'!$K$5</f>
        <v>0</v>
      </c>
      <c r="N10" s="28" t="s">
        <v>32</v>
      </c>
      <c r="O10" s="1"/>
    </row>
    <row r="11" spans="1:15" x14ac:dyDescent="0.55000000000000004">
      <c r="A11" s="37" t="s">
        <v>22</v>
      </c>
      <c r="B11" s="37"/>
      <c r="C11" s="33" t="s">
        <v>2</v>
      </c>
      <c r="D11" s="35" t="s">
        <v>20</v>
      </c>
      <c r="E11" s="36" t="s">
        <v>21</v>
      </c>
      <c r="F11" s="36" t="s">
        <v>29</v>
      </c>
      <c r="G11" s="1"/>
      <c r="H11" s="43"/>
      <c r="I11" s="37" t="s">
        <v>22</v>
      </c>
      <c r="J11" s="37"/>
      <c r="K11" s="33" t="s">
        <v>2</v>
      </c>
      <c r="L11" s="35" t="s">
        <v>20</v>
      </c>
      <c r="M11" s="36" t="s">
        <v>21</v>
      </c>
      <c r="N11" s="36" t="s">
        <v>29</v>
      </c>
      <c r="O11" s="1"/>
    </row>
    <row r="12" spans="1:15" x14ac:dyDescent="0.55000000000000004">
      <c r="A12" s="181">
        <f>'Printable version'!A9</f>
        <v>0.38541666666666669</v>
      </c>
      <c r="B12" s="34" t="s">
        <v>33</v>
      </c>
      <c r="C12" s="33" t="str">
        <f>'Printable version'!B9</f>
        <v>P3</v>
      </c>
      <c r="D12" s="35">
        <f>'Printable version'!C9</f>
        <v>0</v>
      </c>
      <c r="E12" s="36">
        <f>'Printable version'!D9</f>
        <v>0</v>
      </c>
      <c r="F12" s="36">
        <f>'Printable version'!E9</f>
        <v>0</v>
      </c>
      <c r="G12" s="1"/>
      <c r="H12" s="43"/>
      <c r="I12" s="181">
        <f>A12</f>
        <v>0.38541666666666669</v>
      </c>
      <c r="J12" s="34" t="s">
        <v>33</v>
      </c>
      <c r="K12" s="33" t="str">
        <f>'Printable version'!H9</f>
        <v>P15</v>
      </c>
      <c r="L12" s="35">
        <f>'Printable version'!I9</f>
        <v>0</v>
      </c>
      <c r="M12" s="36">
        <f>'Printable version'!J9</f>
        <v>0</v>
      </c>
      <c r="N12" s="36">
        <f>'Printable version'!K9</f>
        <v>0</v>
      </c>
      <c r="O12" s="1"/>
    </row>
    <row r="13" spans="1:15" x14ac:dyDescent="0.55000000000000004">
      <c r="A13" s="181"/>
      <c r="B13" s="37" t="s">
        <v>34</v>
      </c>
      <c r="C13" s="33" t="str">
        <f>'Printable version'!B10</f>
        <v>P4</v>
      </c>
      <c r="D13" s="35">
        <f>'Printable version'!C10</f>
        <v>0</v>
      </c>
      <c r="E13" s="36">
        <f>'Printable version'!D10</f>
        <v>0</v>
      </c>
      <c r="F13" s="36">
        <f>'Printable version'!E10</f>
        <v>0</v>
      </c>
      <c r="G13" s="1"/>
      <c r="H13" s="43"/>
      <c r="I13" s="181"/>
      <c r="J13" s="37" t="s">
        <v>34</v>
      </c>
      <c r="K13" s="33" t="str">
        <f>'Printable version'!H10</f>
        <v>P16</v>
      </c>
      <c r="L13" s="35">
        <f>'Printable version'!I10</f>
        <v>0</v>
      </c>
      <c r="M13" s="36">
        <f>'Printable version'!J10</f>
        <v>0</v>
      </c>
      <c r="N13" s="36">
        <f>'Printable version'!K10</f>
        <v>0</v>
      </c>
      <c r="O13" s="1"/>
    </row>
    <row r="14" spans="1:15" x14ac:dyDescent="0.55000000000000004">
      <c r="A14" s="181"/>
      <c r="B14" s="37" t="s">
        <v>39</v>
      </c>
      <c r="C14" s="33" t="str">
        <f t="shared" ref="C14:F15" si="2">K12</f>
        <v>P15</v>
      </c>
      <c r="D14" s="35">
        <f t="shared" si="2"/>
        <v>0</v>
      </c>
      <c r="E14" s="36">
        <f t="shared" si="2"/>
        <v>0</v>
      </c>
      <c r="F14" s="36">
        <f t="shared" si="2"/>
        <v>0</v>
      </c>
      <c r="G14" s="1"/>
      <c r="H14" s="43"/>
      <c r="I14" s="181"/>
      <c r="J14" s="37" t="s">
        <v>39</v>
      </c>
      <c r="K14" s="33" t="str">
        <f t="shared" ref="K14:N15" si="3">C12</f>
        <v>P3</v>
      </c>
      <c r="L14" s="35">
        <f t="shared" si="3"/>
        <v>0</v>
      </c>
      <c r="M14" s="36">
        <f t="shared" si="3"/>
        <v>0</v>
      </c>
      <c r="N14" s="36">
        <f t="shared" si="3"/>
        <v>0</v>
      </c>
      <c r="O14" s="1"/>
    </row>
    <row r="15" spans="1:15" x14ac:dyDescent="0.55000000000000004">
      <c r="A15" s="181"/>
      <c r="B15" s="37" t="s">
        <v>40</v>
      </c>
      <c r="C15" s="33" t="str">
        <f t="shared" si="2"/>
        <v>P16</v>
      </c>
      <c r="D15" s="35">
        <f t="shared" si="2"/>
        <v>0</v>
      </c>
      <c r="E15" s="36">
        <f t="shared" si="2"/>
        <v>0</v>
      </c>
      <c r="F15" s="36">
        <f t="shared" si="2"/>
        <v>0</v>
      </c>
      <c r="G15" s="1"/>
      <c r="H15" s="43"/>
      <c r="I15" s="181"/>
      <c r="J15" s="37" t="s">
        <v>40</v>
      </c>
      <c r="K15" s="33" t="str">
        <f t="shared" si="3"/>
        <v>P4</v>
      </c>
      <c r="L15" s="35">
        <f t="shared" si="3"/>
        <v>0</v>
      </c>
      <c r="M15" s="36">
        <f t="shared" si="3"/>
        <v>0</v>
      </c>
      <c r="N15" s="36">
        <f t="shared" si="3"/>
        <v>0</v>
      </c>
      <c r="O15" s="1"/>
    </row>
    <row r="16" spans="1:15" ht="21" customHeight="1" x14ac:dyDescent="0.55000000000000004">
      <c r="A16" s="55"/>
      <c r="B16" s="55"/>
      <c r="C16" s="51"/>
      <c r="D16" s="49"/>
      <c r="E16" s="50"/>
      <c r="F16" s="50"/>
      <c r="G16" s="51"/>
      <c r="H16" s="52"/>
      <c r="I16" s="40"/>
      <c r="J16" s="55"/>
      <c r="K16" s="51"/>
      <c r="L16" s="49"/>
      <c r="M16" s="50"/>
      <c r="N16" s="50"/>
      <c r="O16" s="1"/>
    </row>
    <row r="17" spans="1:15" ht="21" customHeight="1" x14ac:dyDescent="0.55000000000000004">
      <c r="A17" s="28"/>
      <c r="B17" s="28"/>
      <c r="C17" s="1"/>
      <c r="D17" s="29"/>
      <c r="E17" s="30"/>
      <c r="F17" s="30"/>
      <c r="G17" s="1"/>
      <c r="H17" s="43"/>
      <c r="I17" s="31"/>
      <c r="J17" s="28"/>
      <c r="K17" s="1"/>
      <c r="L17" s="29"/>
      <c r="M17" s="30"/>
      <c r="N17" s="30"/>
      <c r="O17" s="1"/>
    </row>
    <row r="18" spans="1:15" x14ac:dyDescent="0.55000000000000004">
      <c r="A18" s="95" t="s">
        <v>35</v>
      </c>
      <c r="B18" s="31"/>
      <c r="C18" s="1" t="str">
        <f>'Start sheet'!$B$7</f>
        <v>One</v>
      </c>
      <c r="D18" s="29"/>
      <c r="E18" s="31">
        <f>'Start sheet'!$K$5</f>
        <v>0</v>
      </c>
      <c r="F18" s="28" t="s">
        <v>32</v>
      </c>
      <c r="G18" s="1"/>
      <c r="H18" s="43"/>
      <c r="I18" s="95" t="s">
        <v>35</v>
      </c>
      <c r="J18" s="31"/>
      <c r="K18" s="1" t="str">
        <f>'Start sheet'!$B$8</f>
        <v>Two</v>
      </c>
      <c r="L18" s="29"/>
      <c r="M18" s="31">
        <f>'Start sheet'!$K$5</f>
        <v>0</v>
      </c>
      <c r="N18" s="28" t="s">
        <v>32</v>
      </c>
      <c r="O18" s="1"/>
    </row>
    <row r="19" spans="1:15" x14ac:dyDescent="0.55000000000000004">
      <c r="A19" s="37" t="s">
        <v>22</v>
      </c>
      <c r="B19" s="37"/>
      <c r="C19" s="33" t="s">
        <v>2</v>
      </c>
      <c r="D19" s="35" t="s">
        <v>20</v>
      </c>
      <c r="E19" s="36" t="s">
        <v>21</v>
      </c>
      <c r="F19" s="36" t="s">
        <v>29</v>
      </c>
      <c r="G19" s="1"/>
      <c r="H19" s="43"/>
      <c r="I19" s="37" t="s">
        <v>22</v>
      </c>
      <c r="J19" s="37"/>
      <c r="K19" s="33" t="s">
        <v>2</v>
      </c>
      <c r="L19" s="35" t="s">
        <v>20</v>
      </c>
      <c r="M19" s="36" t="s">
        <v>21</v>
      </c>
      <c r="N19" s="36" t="s">
        <v>29</v>
      </c>
      <c r="O19" s="1"/>
    </row>
    <row r="20" spans="1:15" x14ac:dyDescent="0.55000000000000004">
      <c r="A20" s="181">
        <f>'Printable version'!A11</f>
        <v>0.39583333333333337</v>
      </c>
      <c r="B20" s="34" t="s">
        <v>33</v>
      </c>
      <c r="C20" s="33" t="str">
        <f>'Printable version'!B11</f>
        <v>P5</v>
      </c>
      <c r="D20" s="35">
        <f>'Printable version'!C11</f>
        <v>0</v>
      </c>
      <c r="E20" s="36">
        <f>'Printable version'!D11</f>
        <v>0</v>
      </c>
      <c r="F20" s="36">
        <f>'Printable version'!E11</f>
        <v>0</v>
      </c>
      <c r="G20" s="1"/>
      <c r="H20" s="43"/>
      <c r="I20" s="181">
        <f>A20</f>
        <v>0.39583333333333337</v>
      </c>
      <c r="J20" s="34" t="s">
        <v>33</v>
      </c>
      <c r="K20" s="33" t="str">
        <f>'Printable version'!H11</f>
        <v>P17</v>
      </c>
      <c r="L20" s="35">
        <f>'Printable version'!I11</f>
        <v>0</v>
      </c>
      <c r="M20" s="36">
        <f>'Printable version'!J11</f>
        <v>0</v>
      </c>
      <c r="N20" s="36">
        <f>'Printable version'!K11</f>
        <v>0</v>
      </c>
      <c r="O20" s="1"/>
    </row>
    <row r="21" spans="1:15" x14ac:dyDescent="0.55000000000000004">
      <c r="A21" s="181"/>
      <c r="B21" s="37" t="s">
        <v>34</v>
      </c>
      <c r="C21" s="33" t="str">
        <f>'Printable version'!B12</f>
        <v>P6</v>
      </c>
      <c r="D21" s="35">
        <f>'Printable version'!C12</f>
        <v>0</v>
      </c>
      <c r="E21" s="36">
        <f>'Printable version'!D12</f>
        <v>0</v>
      </c>
      <c r="F21" s="36">
        <f>'Printable version'!E12</f>
        <v>0</v>
      </c>
      <c r="G21" s="1"/>
      <c r="H21" s="43"/>
      <c r="I21" s="181"/>
      <c r="J21" s="37" t="s">
        <v>34</v>
      </c>
      <c r="K21" s="33" t="str">
        <f>'Printable version'!H12</f>
        <v>P18</v>
      </c>
      <c r="L21" s="35">
        <f>'Printable version'!I12</f>
        <v>0</v>
      </c>
      <c r="M21" s="36">
        <f>'Printable version'!J12</f>
        <v>0</v>
      </c>
      <c r="N21" s="36">
        <f>'Printable version'!K12</f>
        <v>0</v>
      </c>
      <c r="O21" s="1"/>
    </row>
    <row r="22" spans="1:15" x14ac:dyDescent="0.55000000000000004">
      <c r="A22" s="181"/>
      <c r="B22" s="37" t="s">
        <v>39</v>
      </c>
      <c r="C22" s="33" t="str">
        <f t="shared" ref="C22:F23" si="4">K20</f>
        <v>P17</v>
      </c>
      <c r="D22" s="35">
        <f t="shared" si="4"/>
        <v>0</v>
      </c>
      <c r="E22" s="36">
        <f t="shared" si="4"/>
        <v>0</v>
      </c>
      <c r="F22" s="36">
        <f t="shared" si="4"/>
        <v>0</v>
      </c>
      <c r="G22" s="1"/>
      <c r="H22" s="43"/>
      <c r="I22" s="181"/>
      <c r="J22" s="37" t="s">
        <v>39</v>
      </c>
      <c r="K22" s="33" t="str">
        <f t="shared" ref="K22:N23" si="5">C20</f>
        <v>P5</v>
      </c>
      <c r="L22" s="35">
        <f t="shared" si="5"/>
        <v>0</v>
      </c>
      <c r="M22" s="36">
        <f t="shared" si="5"/>
        <v>0</v>
      </c>
      <c r="N22" s="36">
        <f t="shared" si="5"/>
        <v>0</v>
      </c>
      <c r="O22" s="1"/>
    </row>
    <row r="23" spans="1:15" x14ac:dyDescent="0.55000000000000004">
      <c r="A23" s="181"/>
      <c r="B23" s="37" t="s">
        <v>40</v>
      </c>
      <c r="C23" s="33" t="str">
        <f t="shared" si="4"/>
        <v>P18</v>
      </c>
      <c r="D23" s="35">
        <f t="shared" si="4"/>
        <v>0</v>
      </c>
      <c r="E23" s="36">
        <f t="shared" si="4"/>
        <v>0</v>
      </c>
      <c r="F23" s="36">
        <f t="shared" si="4"/>
        <v>0</v>
      </c>
      <c r="G23" s="1"/>
      <c r="H23" s="43"/>
      <c r="I23" s="181"/>
      <c r="J23" s="37" t="s">
        <v>40</v>
      </c>
      <c r="K23" s="33" t="str">
        <f t="shared" si="5"/>
        <v>P6</v>
      </c>
      <c r="L23" s="35">
        <f t="shared" si="5"/>
        <v>0</v>
      </c>
      <c r="M23" s="36">
        <f t="shared" si="5"/>
        <v>0</v>
      </c>
      <c r="N23" s="36">
        <f t="shared" si="5"/>
        <v>0</v>
      </c>
      <c r="O23" s="1"/>
    </row>
    <row r="24" spans="1:15" ht="21" customHeight="1" x14ac:dyDescent="0.55000000000000004">
      <c r="A24" s="40"/>
      <c r="B24" s="40"/>
      <c r="C24" s="51"/>
      <c r="D24" s="49"/>
      <c r="E24" s="50"/>
      <c r="F24" s="50"/>
      <c r="G24" s="51"/>
      <c r="H24" s="52"/>
      <c r="I24" s="40"/>
      <c r="J24" s="40"/>
      <c r="K24" s="51"/>
      <c r="L24" s="49"/>
      <c r="M24" s="50"/>
      <c r="N24" s="50"/>
      <c r="O24" s="51"/>
    </row>
    <row r="25" spans="1:15" ht="21" customHeight="1" x14ac:dyDescent="0.55000000000000004">
      <c r="A25" s="31"/>
      <c r="B25" s="31"/>
      <c r="C25" s="1"/>
      <c r="D25" s="29"/>
      <c r="E25" s="30"/>
      <c r="F25" s="30"/>
      <c r="G25" s="1"/>
      <c r="H25" s="43"/>
      <c r="I25" s="31"/>
      <c r="J25" s="31"/>
      <c r="K25" s="1"/>
      <c r="L25" s="29"/>
      <c r="M25" s="30"/>
      <c r="N25" s="30"/>
      <c r="O25" s="1"/>
    </row>
    <row r="26" spans="1:15" x14ac:dyDescent="0.55000000000000004">
      <c r="A26" s="95" t="s">
        <v>35</v>
      </c>
      <c r="B26" s="31"/>
      <c r="C26" s="1" t="str">
        <f>'Start sheet'!$B$7</f>
        <v>One</v>
      </c>
      <c r="D26" s="29"/>
      <c r="E26" s="31">
        <f>'Start sheet'!$K$5</f>
        <v>0</v>
      </c>
      <c r="F26" s="28" t="s">
        <v>32</v>
      </c>
      <c r="G26" s="1"/>
      <c r="H26" s="43"/>
      <c r="I26" s="95" t="s">
        <v>35</v>
      </c>
      <c r="J26" s="31"/>
      <c r="K26" s="1" t="str">
        <f>'Start sheet'!$B$8</f>
        <v>Two</v>
      </c>
      <c r="L26" s="29"/>
      <c r="M26" s="31">
        <f>'Start sheet'!$K$5</f>
        <v>0</v>
      </c>
      <c r="N26" s="28" t="s">
        <v>32</v>
      </c>
      <c r="O26" s="1"/>
    </row>
    <row r="27" spans="1:15" x14ac:dyDescent="0.55000000000000004">
      <c r="A27" s="37" t="s">
        <v>22</v>
      </c>
      <c r="B27" s="37"/>
      <c r="C27" s="33" t="s">
        <v>2</v>
      </c>
      <c r="D27" s="35" t="s">
        <v>20</v>
      </c>
      <c r="E27" s="36" t="s">
        <v>21</v>
      </c>
      <c r="F27" s="36" t="s">
        <v>29</v>
      </c>
      <c r="G27" s="1"/>
      <c r="H27" s="43"/>
      <c r="I27" s="37" t="s">
        <v>22</v>
      </c>
      <c r="J27" s="37"/>
      <c r="K27" s="33" t="s">
        <v>2</v>
      </c>
      <c r="L27" s="35" t="s">
        <v>20</v>
      </c>
      <c r="M27" s="36" t="s">
        <v>21</v>
      </c>
      <c r="N27" s="36" t="s">
        <v>29</v>
      </c>
      <c r="O27" s="1"/>
    </row>
    <row r="28" spans="1:15" x14ac:dyDescent="0.55000000000000004">
      <c r="A28" s="181">
        <f>'Printable version'!A13</f>
        <v>0.40625000000000006</v>
      </c>
      <c r="B28" s="34" t="s">
        <v>33</v>
      </c>
      <c r="C28" s="33" t="str">
        <f>'Printable version'!B13</f>
        <v>P7</v>
      </c>
      <c r="D28" s="35">
        <f>'Printable version'!C13</f>
        <v>0</v>
      </c>
      <c r="E28" s="36">
        <f>'Printable version'!D13</f>
        <v>0</v>
      </c>
      <c r="F28" s="36">
        <f>'Printable version'!E13</f>
        <v>0</v>
      </c>
      <c r="G28" s="1"/>
      <c r="H28" s="43"/>
      <c r="I28" s="181">
        <f>A28</f>
        <v>0.40625000000000006</v>
      </c>
      <c r="J28" s="34" t="s">
        <v>33</v>
      </c>
      <c r="K28" s="33" t="str">
        <f>'Printable version'!H13</f>
        <v>P19</v>
      </c>
      <c r="L28" s="35">
        <f>'Printable version'!I13</f>
        <v>0</v>
      </c>
      <c r="M28" s="36">
        <f>'Printable version'!J13</f>
        <v>0</v>
      </c>
      <c r="N28" s="36">
        <f>'Printable version'!K13</f>
        <v>0</v>
      </c>
      <c r="O28" s="1"/>
    </row>
    <row r="29" spans="1:15" x14ac:dyDescent="0.55000000000000004">
      <c r="A29" s="181"/>
      <c r="B29" s="37" t="s">
        <v>34</v>
      </c>
      <c r="C29" s="33" t="str">
        <f>'Printable version'!B14</f>
        <v>P8</v>
      </c>
      <c r="D29" s="35">
        <f>'Printable version'!C14</f>
        <v>0</v>
      </c>
      <c r="E29" s="36">
        <f>'Printable version'!D14</f>
        <v>0</v>
      </c>
      <c r="F29" s="36">
        <f>'Printable version'!E14</f>
        <v>0</v>
      </c>
      <c r="G29" s="1"/>
      <c r="H29" s="43"/>
      <c r="I29" s="181"/>
      <c r="J29" s="37" t="s">
        <v>34</v>
      </c>
      <c r="K29" s="33" t="str">
        <f>'Printable version'!H14</f>
        <v>P20</v>
      </c>
      <c r="L29" s="35">
        <f>'Printable version'!I14</f>
        <v>0</v>
      </c>
      <c r="M29" s="36">
        <f>'Printable version'!J14</f>
        <v>0</v>
      </c>
      <c r="N29" s="36">
        <f>'Printable version'!K14</f>
        <v>0</v>
      </c>
      <c r="O29" s="1"/>
    </row>
    <row r="30" spans="1:15" x14ac:dyDescent="0.55000000000000004">
      <c r="A30" s="181"/>
      <c r="B30" s="37" t="s">
        <v>39</v>
      </c>
      <c r="C30" s="33" t="str">
        <f t="shared" ref="C30:F31" si="6">K28</f>
        <v>P19</v>
      </c>
      <c r="D30" s="35">
        <f t="shared" si="6"/>
        <v>0</v>
      </c>
      <c r="E30" s="36">
        <f t="shared" si="6"/>
        <v>0</v>
      </c>
      <c r="F30" s="36">
        <f t="shared" si="6"/>
        <v>0</v>
      </c>
      <c r="G30" s="1"/>
      <c r="H30" s="43"/>
      <c r="I30" s="181"/>
      <c r="J30" s="37" t="s">
        <v>39</v>
      </c>
      <c r="K30" s="33" t="str">
        <f t="shared" ref="K30:N31" si="7">C28</f>
        <v>P7</v>
      </c>
      <c r="L30" s="35">
        <f t="shared" si="7"/>
        <v>0</v>
      </c>
      <c r="M30" s="36">
        <f t="shared" si="7"/>
        <v>0</v>
      </c>
      <c r="N30" s="36">
        <f t="shared" si="7"/>
        <v>0</v>
      </c>
      <c r="O30" s="1"/>
    </row>
    <row r="31" spans="1:15" x14ac:dyDescent="0.55000000000000004">
      <c r="A31" s="181"/>
      <c r="B31" s="37" t="s">
        <v>40</v>
      </c>
      <c r="C31" s="33" t="str">
        <f t="shared" si="6"/>
        <v>P20</v>
      </c>
      <c r="D31" s="35">
        <f t="shared" si="6"/>
        <v>0</v>
      </c>
      <c r="E31" s="36">
        <f t="shared" si="6"/>
        <v>0</v>
      </c>
      <c r="F31" s="36">
        <f t="shared" si="6"/>
        <v>0</v>
      </c>
      <c r="G31" s="1"/>
      <c r="H31" s="43"/>
      <c r="I31" s="181"/>
      <c r="J31" s="37" t="s">
        <v>40</v>
      </c>
      <c r="K31" s="33" t="str">
        <f t="shared" si="7"/>
        <v>P8</v>
      </c>
      <c r="L31" s="35">
        <f t="shared" si="7"/>
        <v>0</v>
      </c>
      <c r="M31" s="36">
        <f t="shared" si="7"/>
        <v>0</v>
      </c>
      <c r="N31" s="36">
        <f t="shared" si="7"/>
        <v>0</v>
      </c>
      <c r="O31" s="1"/>
    </row>
    <row r="32" spans="1:15" ht="21" customHeight="1" x14ac:dyDescent="0.55000000000000004">
      <c r="A32" s="40"/>
      <c r="B32" s="40"/>
      <c r="C32" s="51"/>
      <c r="D32" s="49"/>
      <c r="E32" s="50"/>
      <c r="F32" s="50"/>
      <c r="G32" s="51"/>
      <c r="H32" s="52"/>
      <c r="I32" s="40"/>
      <c r="J32" s="40"/>
      <c r="K32" s="51"/>
      <c r="L32" s="49"/>
      <c r="M32" s="50"/>
      <c r="N32" s="50"/>
      <c r="O32" s="51"/>
    </row>
    <row r="33" spans="1:15" ht="21" customHeight="1" x14ac:dyDescent="0.55000000000000004">
      <c r="A33" s="31"/>
      <c r="B33" s="31"/>
      <c r="C33" s="1"/>
      <c r="D33" s="29"/>
      <c r="E33" s="30"/>
      <c r="F33" s="30"/>
      <c r="G33" s="1"/>
      <c r="H33" s="43"/>
      <c r="I33" s="31"/>
      <c r="J33" s="31"/>
      <c r="K33" s="1"/>
      <c r="L33" s="29"/>
      <c r="M33" s="30"/>
      <c r="N33" s="30"/>
      <c r="O33" s="1"/>
    </row>
    <row r="34" spans="1:15" x14ac:dyDescent="0.55000000000000004">
      <c r="A34" s="95" t="s">
        <v>35</v>
      </c>
      <c r="B34" s="31"/>
      <c r="C34" s="1" t="str">
        <f>'Start sheet'!$B$7</f>
        <v>One</v>
      </c>
      <c r="D34" s="29"/>
      <c r="E34" s="31">
        <f>'Start sheet'!$K$5</f>
        <v>0</v>
      </c>
      <c r="F34" s="28" t="s">
        <v>32</v>
      </c>
      <c r="G34" s="1"/>
      <c r="H34" s="43"/>
      <c r="I34" s="95" t="s">
        <v>35</v>
      </c>
      <c r="J34" s="31"/>
      <c r="K34" s="1" t="str">
        <f>'Start sheet'!$B$8</f>
        <v>Two</v>
      </c>
      <c r="L34" s="29"/>
      <c r="M34" s="31">
        <f>'Start sheet'!$K$5</f>
        <v>0</v>
      </c>
      <c r="N34" s="28" t="s">
        <v>32</v>
      </c>
      <c r="O34" s="1"/>
    </row>
    <row r="35" spans="1:15" x14ac:dyDescent="0.55000000000000004">
      <c r="A35" s="37" t="s">
        <v>22</v>
      </c>
      <c r="B35" s="37"/>
      <c r="C35" s="33" t="s">
        <v>2</v>
      </c>
      <c r="D35" s="35" t="s">
        <v>20</v>
      </c>
      <c r="E35" s="36" t="s">
        <v>21</v>
      </c>
      <c r="F35" s="36" t="s">
        <v>29</v>
      </c>
      <c r="G35" s="1"/>
      <c r="H35" s="43"/>
      <c r="I35" s="37" t="s">
        <v>22</v>
      </c>
      <c r="J35" s="37"/>
      <c r="K35" s="33" t="s">
        <v>2</v>
      </c>
      <c r="L35" s="35" t="s">
        <v>20</v>
      </c>
      <c r="M35" s="36" t="s">
        <v>21</v>
      </c>
      <c r="N35" s="36" t="s">
        <v>29</v>
      </c>
      <c r="O35" s="1"/>
    </row>
    <row r="36" spans="1:15" x14ac:dyDescent="0.55000000000000004">
      <c r="A36" s="181">
        <f>'Printable version'!A15</f>
        <v>0.41666666666666674</v>
      </c>
      <c r="B36" s="34" t="s">
        <v>33</v>
      </c>
      <c r="C36" s="33" t="str">
        <f>'Printable version'!B15</f>
        <v>P9</v>
      </c>
      <c r="D36" s="35">
        <f>'Printable version'!C15</f>
        <v>0</v>
      </c>
      <c r="E36" s="126">
        <f>'Printable version'!D15</f>
        <v>0</v>
      </c>
      <c r="F36" s="36">
        <f>'Printable version'!E15</f>
        <v>0</v>
      </c>
      <c r="G36" s="1"/>
      <c r="H36" s="43"/>
      <c r="I36" s="181">
        <f>A36</f>
        <v>0.41666666666666674</v>
      </c>
      <c r="J36" s="34" t="s">
        <v>33</v>
      </c>
      <c r="K36" s="33" t="str">
        <f>'Printable version'!H15</f>
        <v>P21</v>
      </c>
      <c r="L36" s="35">
        <f>'Printable version'!I15</f>
        <v>0</v>
      </c>
      <c r="M36" s="126">
        <f>'Printable version'!J15</f>
        <v>0</v>
      </c>
      <c r="N36" s="36">
        <f>'Printable version'!K15</f>
        <v>0</v>
      </c>
      <c r="O36" s="1"/>
    </row>
    <row r="37" spans="1:15" x14ac:dyDescent="0.55000000000000004">
      <c r="A37" s="181"/>
      <c r="B37" s="37" t="s">
        <v>34</v>
      </c>
      <c r="C37" s="33" t="str">
        <f>'Printable version'!B16</f>
        <v>P10</v>
      </c>
      <c r="D37" s="35">
        <f>'Printable version'!C16</f>
        <v>0</v>
      </c>
      <c r="E37" s="126">
        <f>'Printable version'!D16</f>
        <v>0</v>
      </c>
      <c r="F37" s="36">
        <f>'Printable version'!E16</f>
        <v>0</v>
      </c>
      <c r="G37" s="1"/>
      <c r="H37" s="43"/>
      <c r="I37" s="181"/>
      <c r="J37" s="37" t="s">
        <v>34</v>
      </c>
      <c r="K37" s="33" t="str">
        <f>'Printable version'!H16</f>
        <v>P22</v>
      </c>
      <c r="L37" s="35">
        <f>'Printable version'!I16</f>
        <v>0</v>
      </c>
      <c r="M37" s="126">
        <f>'Printable version'!J16</f>
        <v>0</v>
      </c>
      <c r="N37" s="36">
        <f>'Printable version'!K16</f>
        <v>0</v>
      </c>
      <c r="O37" s="1"/>
    </row>
    <row r="38" spans="1:15" x14ac:dyDescent="0.55000000000000004">
      <c r="A38" s="181"/>
      <c r="B38" s="37" t="s">
        <v>39</v>
      </c>
      <c r="C38" s="33" t="str">
        <f t="shared" ref="C38:F39" si="8">K36</f>
        <v>P21</v>
      </c>
      <c r="D38" s="35">
        <f t="shared" si="8"/>
        <v>0</v>
      </c>
      <c r="E38" s="126">
        <f t="shared" si="8"/>
        <v>0</v>
      </c>
      <c r="F38" s="36">
        <f t="shared" si="8"/>
        <v>0</v>
      </c>
      <c r="G38" s="1"/>
      <c r="H38" s="43"/>
      <c r="I38" s="181"/>
      <c r="J38" s="37" t="s">
        <v>39</v>
      </c>
      <c r="K38" s="33" t="str">
        <f t="shared" ref="K38:N39" si="9">C36</f>
        <v>P9</v>
      </c>
      <c r="L38" s="35">
        <f t="shared" si="9"/>
        <v>0</v>
      </c>
      <c r="M38" s="126">
        <f t="shared" si="9"/>
        <v>0</v>
      </c>
      <c r="N38" s="36">
        <f t="shared" si="9"/>
        <v>0</v>
      </c>
      <c r="O38" s="1"/>
    </row>
    <row r="39" spans="1:15" x14ac:dyDescent="0.55000000000000004">
      <c r="A39" s="181"/>
      <c r="B39" s="37" t="s">
        <v>40</v>
      </c>
      <c r="C39" s="33" t="str">
        <f t="shared" si="8"/>
        <v>P22</v>
      </c>
      <c r="D39" s="35">
        <f t="shared" si="8"/>
        <v>0</v>
      </c>
      <c r="E39" s="126">
        <f t="shared" si="8"/>
        <v>0</v>
      </c>
      <c r="F39" s="36">
        <f t="shared" si="8"/>
        <v>0</v>
      </c>
      <c r="G39" s="1"/>
      <c r="H39" s="43"/>
      <c r="I39" s="181"/>
      <c r="J39" s="37" t="s">
        <v>40</v>
      </c>
      <c r="K39" s="33" t="str">
        <f t="shared" si="9"/>
        <v>P10</v>
      </c>
      <c r="L39" s="35">
        <f t="shared" si="9"/>
        <v>0</v>
      </c>
      <c r="M39" s="126">
        <f t="shared" si="9"/>
        <v>0</v>
      </c>
      <c r="N39" s="36">
        <f t="shared" si="9"/>
        <v>0</v>
      </c>
      <c r="O39" s="1"/>
    </row>
    <row r="40" spans="1:15" ht="21" customHeight="1" x14ac:dyDescent="0.55000000000000004">
      <c r="A40" s="40"/>
      <c r="B40" s="40"/>
      <c r="C40" s="51"/>
      <c r="D40" s="49"/>
      <c r="E40" s="50"/>
      <c r="F40" s="50"/>
      <c r="G40" s="51"/>
      <c r="H40" s="52"/>
      <c r="I40" s="40"/>
      <c r="J40" s="40"/>
      <c r="K40" s="51"/>
      <c r="L40" s="49"/>
      <c r="M40" s="50"/>
      <c r="N40" s="50"/>
      <c r="O40" s="51"/>
    </row>
    <row r="41" spans="1:15" ht="21" customHeight="1" x14ac:dyDescent="0.55000000000000004">
      <c r="A41" s="31"/>
      <c r="B41" s="31"/>
      <c r="C41" s="1"/>
      <c r="D41" s="29"/>
      <c r="E41" s="30"/>
      <c r="F41" s="30"/>
      <c r="G41" s="1"/>
      <c r="H41" s="43"/>
      <c r="I41" s="31"/>
      <c r="J41" s="31"/>
      <c r="K41" s="1"/>
      <c r="L41" s="29"/>
      <c r="M41" s="30"/>
      <c r="N41" s="30"/>
      <c r="O41" s="1"/>
    </row>
    <row r="42" spans="1:15" x14ac:dyDescent="0.55000000000000004">
      <c r="A42" s="95" t="s">
        <v>35</v>
      </c>
      <c r="B42" s="31"/>
      <c r="C42" s="1" t="str">
        <f>'Start sheet'!$B$7</f>
        <v>One</v>
      </c>
      <c r="D42" s="29"/>
      <c r="E42" s="31">
        <f>'Start sheet'!$K$5</f>
        <v>0</v>
      </c>
      <c r="F42" s="28" t="s">
        <v>32</v>
      </c>
      <c r="G42" s="1"/>
      <c r="H42" s="43"/>
      <c r="I42" s="95" t="s">
        <v>35</v>
      </c>
      <c r="J42" s="31"/>
      <c r="K42" s="1" t="str">
        <f>'Start sheet'!$B$8</f>
        <v>Two</v>
      </c>
      <c r="L42" s="29"/>
      <c r="M42" s="31">
        <f>'Start sheet'!$K$5</f>
        <v>0</v>
      </c>
      <c r="N42" s="28" t="s">
        <v>32</v>
      </c>
      <c r="O42" s="1"/>
    </row>
    <row r="43" spans="1:15" x14ac:dyDescent="0.55000000000000004">
      <c r="A43" s="37" t="s">
        <v>22</v>
      </c>
      <c r="B43" s="37"/>
      <c r="C43" s="33" t="s">
        <v>2</v>
      </c>
      <c r="D43" s="35" t="s">
        <v>20</v>
      </c>
      <c r="E43" s="36" t="s">
        <v>21</v>
      </c>
      <c r="F43" s="36" t="s">
        <v>29</v>
      </c>
      <c r="G43" s="1"/>
      <c r="H43" s="43"/>
      <c r="I43" s="37" t="s">
        <v>22</v>
      </c>
      <c r="J43" s="37"/>
      <c r="K43" s="33" t="s">
        <v>2</v>
      </c>
      <c r="L43" s="35" t="s">
        <v>20</v>
      </c>
      <c r="M43" s="36" t="s">
        <v>21</v>
      </c>
      <c r="N43" s="36" t="s">
        <v>29</v>
      </c>
      <c r="O43" s="1"/>
    </row>
    <row r="44" spans="1:15" x14ac:dyDescent="0.55000000000000004">
      <c r="A44" s="181">
        <f>'Printable version'!A17</f>
        <v>0.42708333333333343</v>
      </c>
      <c r="B44" s="34" t="s">
        <v>33</v>
      </c>
      <c r="C44" s="33" t="str">
        <f>'Printable version'!B17</f>
        <v>P11</v>
      </c>
      <c r="D44" s="35">
        <f>'Printable version'!C17</f>
        <v>0</v>
      </c>
      <c r="E44" s="126">
        <f>'Printable version'!D17</f>
        <v>0</v>
      </c>
      <c r="F44" s="36">
        <f>'Printable version'!E17</f>
        <v>0</v>
      </c>
      <c r="G44" s="1"/>
      <c r="H44" s="43"/>
      <c r="I44" s="181">
        <f>A44</f>
        <v>0.42708333333333343</v>
      </c>
      <c r="J44" s="34" t="s">
        <v>33</v>
      </c>
      <c r="K44" s="33" t="str">
        <f>'Printable version'!H17</f>
        <v>P23</v>
      </c>
      <c r="L44" s="35">
        <f>'Printable version'!I17</f>
        <v>0</v>
      </c>
      <c r="M44" s="126">
        <f>'Printable version'!J17</f>
        <v>0</v>
      </c>
      <c r="N44" s="36">
        <f>'Printable version'!K17</f>
        <v>0</v>
      </c>
      <c r="O44" s="1"/>
    </row>
    <row r="45" spans="1:15" x14ac:dyDescent="0.55000000000000004">
      <c r="A45" s="181"/>
      <c r="B45" s="37" t="s">
        <v>34</v>
      </c>
      <c r="C45" s="33" t="str">
        <f>'Printable version'!B18</f>
        <v>P12</v>
      </c>
      <c r="D45" s="35">
        <f>'Printable version'!C18</f>
        <v>0</v>
      </c>
      <c r="E45" s="126">
        <f>'Printable version'!D18</f>
        <v>0</v>
      </c>
      <c r="F45" s="36">
        <f>'Printable version'!E18</f>
        <v>0</v>
      </c>
      <c r="G45" s="1"/>
      <c r="H45" s="43"/>
      <c r="I45" s="181"/>
      <c r="J45" s="37" t="s">
        <v>34</v>
      </c>
      <c r="K45" s="33" t="str">
        <f>'Printable version'!H18</f>
        <v>P24</v>
      </c>
      <c r="L45" s="35">
        <f>'Printable version'!I18</f>
        <v>0</v>
      </c>
      <c r="M45" s="126">
        <f>'Printable version'!J18</f>
        <v>0</v>
      </c>
      <c r="N45" s="36">
        <f>'Printable version'!K18</f>
        <v>0</v>
      </c>
      <c r="O45" s="1"/>
    </row>
    <row r="46" spans="1:15" x14ac:dyDescent="0.55000000000000004">
      <c r="A46" s="181"/>
      <c r="B46" s="37" t="s">
        <v>39</v>
      </c>
      <c r="C46" s="33" t="str">
        <f t="shared" ref="C46:F47" si="10">K44</f>
        <v>P23</v>
      </c>
      <c r="D46" s="35">
        <f t="shared" si="10"/>
        <v>0</v>
      </c>
      <c r="E46" s="126">
        <f t="shared" si="10"/>
        <v>0</v>
      </c>
      <c r="F46" s="36">
        <f t="shared" si="10"/>
        <v>0</v>
      </c>
      <c r="G46" s="1"/>
      <c r="H46" s="43"/>
      <c r="I46" s="181"/>
      <c r="J46" s="37" t="s">
        <v>39</v>
      </c>
      <c r="K46" s="33" t="str">
        <f t="shared" ref="K46:N47" si="11">C44</f>
        <v>P11</v>
      </c>
      <c r="L46" s="35">
        <f t="shared" si="11"/>
        <v>0</v>
      </c>
      <c r="M46" s="126">
        <f t="shared" si="11"/>
        <v>0</v>
      </c>
      <c r="N46" s="36">
        <f t="shared" si="11"/>
        <v>0</v>
      </c>
      <c r="O46" s="1"/>
    </row>
    <row r="47" spans="1:15" x14ac:dyDescent="0.55000000000000004">
      <c r="A47" s="181"/>
      <c r="B47" s="37" t="s">
        <v>40</v>
      </c>
      <c r="C47" s="33" t="str">
        <f t="shared" si="10"/>
        <v>P24</v>
      </c>
      <c r="D47" s="35">
        <f t="shared" si="10"/>
        <v>0</v>
      </c>
      <c r="E47" s="126">
        <f t="shared" si="10"/>
        <v>0</v>
      </c>
      <c r="F47" s="36">
        <f t="shared" si="10"/>
        <v>0</v>
      </c>
      <c r="G47" s="1"/>
      <c r="H47" s="43"/>
      <c r="I47" s="181"/>
      <c r="J47" s="37" t="s">
        <v>40</v>
      </c>
      <c r="K47" s="33" t="str">
        <f t="shared" si="11"/>
        <v>P12</v>
      </c>
      <c r="L47" s="35">
        <f t="shared" si="11"/>
        <v>0</v>
      </c>
      <c r="M47" s="126">
        <f t="shared" si="11"/>
        <v>0</v>
      </c>
      <c r="N47" s="36">
        <f t="shared" si="11"/>
        <v>0</v>
      </c>
      <c r="O47" s="1"/>
    </row>
    <row r="48" spans="1:15" x14ac:dyDescent="0.55000000000000004">
      <c r="A48" s="40"/>
      <c r="B48" s="40"/>
      <c r="C48" s="51"/>
      <c r="D48" s="55"/>
      <c r="E48" s="55"/>
      <c r="F48" s="55"/>
      <c r="G48" s="51"/>
      <c r="H48" s="52"/>
      <c r="I48" s="40"/>
      <c r="J48" s="40"/>
      <c r="K48" s="51"/>
      <c r="L48" s="49"/>
      <c r="M48" s="50"/>
      <c r="N48" s="50"/>
      <c r="O48" s="51"/>
    </row>
    <row r="49" spans="1:15" x14ac:dyDescent="0.55000000000000004">
      <c r="A49" s="31"/>
      <c r="B49" s="31"/>
      <c r="C49" s="1"/>
      <c r="D49" s="28"/>
      <c r="E49" s="28"/>
      <c r="F49" s="28"/>
      <c r="G49" s="1"/>
      <c r="H49" s="43"/>
      <c r="I49" s="31"/>
      <c r="J49" s="31"/>
      <c r="K49" s="1"/>
      <c r="L49" s="29"/>
      <c r="M49" s="30"/>
      <c r="N49" s="30"/>
      <c r="O49" s="1"/>
    </row>
    <row r="50" spans="1:15" x14ac:dyDescent="0.55000000000000004">
      <c r="A50" s="94" t="s">
        <v>35</v>
      </c>
      <c r="B50" s="2"/>
      <c r="C50" s="1" t="str">
        <f>'Start sheet'!$B$9</f>
        <v>Three</v>
      </c>
      <c r="D50" s="28"/>
      <c r="E50" s="31">
        <f>'Start sheet'!$K$5</f>
        <v>0</v>
      </c>
      <c r="F50" s="28" t="s">
        <v>32</v>
      </c>
      <c r="G50" s="1"/>
      <c r="H50" s="43"/>
      <c r="I50" s="94" t="s">
        <v>35</v>
      </c>
      <c r="J50" s="2"/>
      <c r="K50" s="1" t="str">
        <f>'Start sheet'!$B$10</f>
        <v>Four</v>
      </c>
      <c r="L50" s="28"/>
      <c r="M50" s="31">
        <f>'Start sheet'!$K$5</f>
        <v>0</v>
      </c>
      <c r="N50" s="28" t="s">
        <v>32</v>
      </c>
      <c r="O50" s="1"/>
    </row>
    <row r="51" spans="1:15" x14ac:dyDescent="0.55000000000000004">
      <c r="A51" s="37" t="s">
        <v>22</v>
      </c>
      <c r="B51" s="37"/>
      <c r="C51" s="33" t="str">
        <f>'Printable version'!B22</f>
        <v>Player</v>
      </c>
      <c r="D51" s="34" t="str">
        <f>'Printable version'!C22</f>
        <v>HI</v>
      </c>
      <c r="E51" s="34" t="str">
        <f>'Printable version'!D22</f>
        <v>CH</v>
      </c>
      <c r="F51" s="34" t="s">
        <v>29</v>
      </c>
      <c r="G51" s="1"/>
      <c r="H51" s="43"/>
      <c r="I51" s="37" t="str">
        <f t="shared" ref="I51" si="12">A51</f>
        <v>Time</v>
      </c>
      <c r="J51" s="37"/>
      <c r="K51" s="33" t="str">
        <f>'Printable version'!H22</f>
        <v>Player</v>
      </c>
      <c r="L51" s="34" t="str">
        <f>'Printable version'!I22</f>
        <v>HI</v>
      </c>
      <c r="M51" s="34" t="str">
        <f>'Printable version'!J22</f>
        <v>CH</v>
      </c>
      <c r="N51" s="34" t="s">
        <v>29</v>
      </c>
      <c r="O51" s="1"/>
    </row>
    <row r="52" spans="1:15" x14ac:dyDescent="0.55000000000000004">
      <c r="A52" s="181">
        <f>'Printable version'!A23</f>
        <v>0.43750000000000011</v>
      </c>
      <c r="B52" s="34" t="s">
        <v>33</v>
      </c>
      <c r="C52" s="33" t="str">
        <f>'Printable version'!B23</f>
        <v>P25</v>
      </c>
      <c r="D52" s="35">
        <f>'Printable version'!C23</f>
        <v>0</v>
      </c>
      <c r="E52" s="126">
        <f>'Printable version'!D23</f>
        <v>0</v>
      </c>
      <c r="F52" s="36">
        <f>'Printable version'!E23</f>
        <v>0</v>
      </c>
      <c r="G52" s="1"/>
      <c r="H52" s="43"/>
      <c r="I52" s="181">
        <f>A52</f>
        <v>0.43750000000000011</v>
      </c>
      <c r="J52" s="34" t="s">
        <v>33</v>
      </c>
      <c r="K52" s="33" t="str">
        <f>'Printable version'!H23</f>
        <v>P37</v>
      </c>
      <c r="L52" s="35">
        <f>'Printable version'!I23</f>
        <v>0</v>
      </c>
      <c r="M52" s="126">
        <f>'Printable version'!J23</f>
        <v>0</v>
      </c>
      <c r="N52" s="36">
        <f>'Printable version'!K23</f>
        <v>0</v>
      </c>
      <c r="O52" s="1"/>
    </row>
    <row r="53" spans="1:15" x14ac:dyDescent="0.55000000000000004">
      <c r="A53" s="181"/>
      <c r="B53" s="37" t="s">
        <v>34</v>
      </c>
      <c r="C53" s="33" t="str">
        <f>'Printable version'!B24</f>
        <v>P26</v>
      </c>
      <c r="D53" s="35">
        <f>'Printable version'!C24</f>
        <v>0</v>
      </c>
      <c r="E53" s="126">
        <f>'Printable version'!D24</f>
        <v>0</v>
      </c>
      <c r="F53" s="36">
        <f>'Printable version'!E24</f>
        <v>0</v>
      </c>
      <c r="G53" s="1"/>
      <c r="H53" s="43"/>
      <c r="I53" s="181"/>
      <c r="J53" s="37" t="s">
        <v>34</v>
      </c>
      <c r="K53" s="33" t="str">
        <f>'Printable version'!H24</f>
        <v>P38</v>
      </c>
      <c r="L53" s="35">
        <f>'Printable version'!I24</f>
        <v>0</v>
      </c>
      <c r="M53" s="126">
        <f>'Printable version'!J24</f>
        <v>0</v>
      </c>
      <c r="N53" s="36">
        <f>'Printable version'!K24</f>
        <v>0</v>
      </c>
      <c r="O53" s="1"/>
    </row>
    <row r="54" spans="1:15" x14ac:dyDescent="0.55000000000000004">
      <c r="A54" s="181"/>
      <c r="B54" s="37" t="s">
        <v>39</v>
      </c>
      <c r="C54" s="33" t="str">
        <f t="shared" ref="C54:F55" si="13">K52</f>
        <v>P37</v>
      </c>
      <c r="D54" s="35">
        <f t="shared" si="13"/>
        <v>0</v>
      </c>
      <c r="E54" s="126">
        <f t="shared" si="13"/>
        <v>0</v>
      </c>
      <c r="F54" s="36">
        <f t="shared" si="13"/>
        <v>0</v>
      </c>
      <c r="G54" s="1"/>
      <c r="H54" s="43"/>
      <c r="I54" s="181"/>
      <c r="J54" s="37" t="s">
        <v>39</v>
      </c>
      <c r="K54" s="33" t="str">
        <f t="shared" ref="K54:N55" si="14">C52</f>
        <v>P25</v>
      </c>
      <c r="L54" s="35">
        <f t="shared" si="14"/>
        <v>0</v>
      </c>
      <c r="M54" s="126">
        <f t="shared" si="14"/>
        <v>0</v>
      </c>
      <c r="N54" s="36">
        <f t="shared" si="14"/>
        <v>0</v>
      </c>
      <c r="O54" s="1"/>
    </row>
    <row r="55" spans="1:15" x14ac:dyDescent="0.55000000000000004">
      <c r="A55" s="181"/>
      <c r="B55" s="37" t="s">
        <v>40</v>
      </c>
      <c r="C55" s="33" t="str">
        <f t="shared" si="13"/>
        <v>P38</v>
      </c>
      <c r="D55" s="35">
        <f t="shared" si="13"/>
        <v>0</v>
      </c>
      <c r="E55" s="126">
        <f t="shared" si="13"/>
        <v>0</v>
      </c>
      <c r="F55" s="36">
        <f t="shared" si="13"/>
        <v>0</v>
      </c>
      <c r="G55" s="1"/>
      <c r="H55" s="43"/>
      <c r="I55" s="181"/>
      <c r="J55" s="37" t="s">
        <v>40</v>
      </c>
      <c r="K55" s="33" t="str">
        <f t="shared" si="14"/>
        <v>P26</v>
      </c>
      <c r="L55" s="35">
        <f t="shared" si="14"/>
        <v>0</v>
      </c>
      <c r="M55" s="126">
        <f t="shared" si="14"/>
        <v>0</v>
      </c>
      <c r="N55" s="36">
        <f t="shared" si="14"/>
        <v>0</v>
      </c>
      <c r="O55" s="1"/>
    </row>
    <row r="56" spans="1:15" x14ac:dyDescent="0.55000000000000004">
      <c r="A56" s="40"/>
      <c r="B56" s="40"/>
      <c r="C56" s="51"/>
      <c r="D56" s="49"/>
      <c r="E56" s="50"/>
      <c r="F56" s="50"/>
      <c r="G56" s="51"/>
      <c r="H56" s="52"/>
      <c r="I56" s="56"/>
      <c r="J56" s="40"/>
      <c r="K56" s="51"/>
      <c r="L56" s="49"/>
      <c r="M56" s="50"/>
      <c r="N56" s="50"/>
      <c r="O56" s="51"/>
    </row>
    <row r="57" spans="1:15" x14ac:dyDescent="0.55000000000000004">
      <c r="A57" s="31"/>
      <c r="B57" s="31"/>
      <c r="C57" s="1"/>
      <c r="D57" s="29"/>
      <c r="E57" s="30"/>
      <c r="F57" s="30"/>
      <c r="G57" s="1"/>
      <c r="H57" s="43"/>
      <c r="I57" s="2"/>
      <c r="J57" s="31"/>
      <c r="K57" s="1"/>
      <c r="L57" s="29"/>
      <c r="M57" s="30"/>
      <c r="N57" s="30"/>
      <c r="O57" s="1"/>
    </row>
    <row r="58" spans="1:15" x14ac:dyDescent="0.55000000000000004">
      <c r="A58" s="95" t="s">
        <v>35</v>
      </c>
      <c r="B58" s="31"/>
      <c r="C58" s="1" t="str">
        <f>'Start sheet'!$B$9</f>
        <v>Three</v>
      </c>
      <c r="D58" s="29"/>
      <c r="E58" s="31">
        <f>'Start sheet'!$K$5</f>
        <v>0</v>
      </c>
      <c r="F58" s="28" t="s">
        <v>32</v>
      </c>
      <c r="G58" s="1"/>
      <c r="H58" s="43"/>
      <c r="I58" s="94" t="s">
        <v>35</v>
      </c>
      <c r="J58" s="31"/>
      <c r="K58" s="1" t="str">
        <f>'Start sheet'!$B$10</f>
        <v>Four</v>
      </c>
      <c r="L58" s="29"/>
      <c r="M58" s="31">
        <f>'Start sheet'!$K$5</f>
        <v>0</v>
      </c>
      <c r="N58" s="28" t="s">
        <v>32</v>
      </c>
      <c r="O58" s="1"/>
    </row>
    <row r="59" spans="1:15" x14ac:dyDescent="0.55000000000000004">
      <c r="A59" s="37" t="s">
        <v>22</v>
      </c>
      <c r="B59" s="37"/>
      <c r="C59" s="33" t="s">
        <v>2</v>
      </c>
      <c r="D59" s="35" t="s">
        <v>20</v>
      </c>
      <c r="E59" s="36" t="s">
        <v>21</v>
      </c>
      <c r="F59" s="36" t="s">
        <v>29</v>
      </c>
      <c r="G59" s="1"/>
      <c r="H59" s="43"/>
      <c r="I59" s="37" t="str">
        <f t="shared" ref="I59" si="15">A59</f>
        <v>Time</v>
      </c>
      <c r="J59" s="37"/>
      <c r="K59" s="33" t="s">
        <v>2</v>
      </c>
      <c r="L59" s="35" t="s">
        <v>20</v>
      </c>
      <c r="M59" s="36" t="s">
        <v>21</v>
      </c>
      <c r="N59" s="36" t="s">
        <v>29</v>
      </c>
      <c r="O59" s="1"/>
    </row>
    <row r="60" spans="1:15" x14ac:dyDescent="0.55000000000000004">
      <c r="A60" s="181">
        <f>'Printable version'!A25</f>
        <v>0.4479166666666668</v>
      </c>
      <c r="B60" s="34" t="s">
        <v>33</v>
      </c>
      <c r="C60" s="33" t="str">
        <f>'Printable version'!B25</f>
        <v>P27</v>
      </c>
      <c r="D60" s="35">
        <f>'Printable version'!C25</f>
        <v>0</v>
      </c>
      <c r="E60" s="126">
        <f>'Printable version'!D25</f>
        <v>0</v>
      </c>
      <c r="F60" s="36">
        <f>'Printable version'!E25</f>
        <v>0</v>
      </c>
      <c r="G60" s="1"/>
      <c r="H60" s="43"/>
      <c r="I60" s="181">
        <f>A60</f>
        <v>0.4479166666666668</v>
      </c>
      <c r="J60" s="34" t="s">
        <v>33</v>
      </c>
      <c r="K60" s="33" t="str">
        <f>'Printable version'!H25</f>
        <v>P39</v>
      </c>
      <c r="L60" s="35">
        <f>'Printable version'!I25</f>
        <v>0</v>
      </c>
      <c r="M60" s="126">
        <f>'Printable version'!J25</f>
        <v>0</v>
      </c>
      <c r="N60" s="36">
        <f>'Printable version'!K25</f>
        <v>0</v>
      </c>
      <c r="O60" s="1"/>
    </row>
    <row r="61" spans="1:15" x14ac:dyDescent="0.55000000000000004">
      <c r="A61" s="181"/>
      <c r="B61" s="37" t="s">
        <v>34</v>
      </c>
      <c r="C61" s="33" t="str">
        <f>'Printable version'!B26</f>
        <v>P28</v>
      </c>
      <c r="D61" s="35">
        <f>'Printable version'!C26</f>
        <v>0</v>
      </c>
      <c r="E61" s="126">
        <f>'Printable version'!D26</f>
        <v>0</v>
      </c>
      <c r="F61" s="36">
        <f>'Printable version'!E26</f>
        <v>0</v>
      </c>
      <c r="G61" s="1"/>
      <c r="H61" s="43"/>
      <c r="I61" s="181"/>
      <c r="J61" s="37" t="s">
        <v>34</v>
      </c>
      <c r="K61" s="33" t="str">
        <f>'Printable version'!H26</f>
        <v>P40</v>
      </c>
      <c r="L61" s="35">
        <f>'Printable version'!I26</f>
        <v>0</v>
      </c>
      <c r="M61" s="126">
        <f>'Printable version'!J26</f>
        <v>0</v>
      </c>
      <c r="N61" s="36">
        <f>'Printable version'!K26</f>
        <v>0</v>
      </c>
      <c r="O61" s="1"/>
    </row>
    <row r="62" spans="1:15" x14ac:dyDescent="0.55000000000000004">
      <c r="A62" s="181"/>
      <c r="B62" s="37" t="s">
        <v>39</v>
      </c>
      <c r="C62" s="33" t="str">
        <f t="shared" ref="C62:F63" si="16">K60</f>
        <v>P39</v>
      </c>
      <c r="D62" s="35">
        <f t="shared" si="16"/>
        <v>0</v>
      </c>
      <c r="E62" s="126">
        <f t="shared" si="16"/>
        <v>0</v>
      </c>
      <c r="F62" s="36">
        <f t="shared" si="16"/>
        <v>0</v>
      </c>
      <c r="G62" s="1"/>
      <c r="H62" s="43"/>
      <c r="I62" s="181"/>
      <c r="J62" s="37" t="s">
        <v>39</v>
      </c>
      <c r="K62" s="33" t="str">
        <f t="shared" ref="K62:N63" si="17">C60</f>
        <v>P27</v>
      </c>
      <c r="L62" s="35">
        <f t="shared" si="17"/>
        <v>0</v>
      </c>
      <c r="M62" s="126">
        <f t="shared" si="17"/>
        <v>0</v>
      </c>
      <c r="N62" s="36">
        <f t="shared" si="17"/>
        <v>0</v>
      </c>
      <c r="O62" s="1"/>
    </row>
    <row r="63" spans="1:15" x14ac:dyDescent="0.55000000000000004">
      <c r="A63" s="181"/>
      <c r="B63" s="37" t="s">
        <v>40</v>
      </c>
      <c r="C63" s="33" t="str">
        <f t="shared" si="16"/>
        <v>P40</v>
      </c>
      <c r="D63" s="35">
        <f t="shared" si="16"/>
        <v>0</v>
      </c>
      <c r="E63" s="126">
        <f t="shared" si="16"/>
        <v>0</v>
      </c>
      <c r="F63" s="36">
        <f t="shared" si="16"/>
        <v>0</v>
      </c>
      <c r="G63" s="1"/>
      <c r="H63" s="43"/>
      <c r="I63" s="181"/>
      <c r="J63" s="37" t="s">
        <v>40</v>
      </c>
      <c r="K63" s="33" t="str">
        <f t="shared" si="17"/>
        <v>P28</v>
      </c>
      <c r="L63" s="35">
        <f t="shared" si="17"/>
        <v>0</v>
      </c>
      <c r="M63" s="126">
        <f t="shared" si="17"/>
        <v>0</v>
      </c>
      <c r="N63" s="36">
        <f t="shared" si="17"/>
        <v>0</v>
      </c>
      <c r="O63" s="1"/>
    </row>
    <row r="64" spans="1:15" x14ac:dyDescent="0.55000000000000004">
      <c r="A64" s="40"/>
      <c r="B64" s="40"/>
      <c r="C64" s="51"/>
      <c r="D64" s="49"/>
      <c r="E64" s="50"/>
      <c r="F64" s="50"/>
      <c r="G64" s="51"/>
      <c r="H64" s="52"/>
      <c r="I64" s="56"/>
      <c r="J64" s="40"/>
      <c r="K64" s="51"/>
      <c r="L64" s="49"/>
      <c r="M64" s="50"/>
      <c r="N64" s="50"/>
      <c r="O64" s="51"/>
    </row>
  </sheetData>
  <mergeCells count="16">
    <mergeCell ref="A60:A63"/>
    <mergeCell ref="I60:I63"/>
    <mergeCell ref="A36:A39"/>
    <mergeCell ref="I36:I39"/>
    <mergeCell ref="A44:A47"/>
    <mergeCell ref="I44:I47"/>
    <mergeCell ref="A52:A55"/>
    <mergeCell ref="I52:I55"/>
    <mergeCell ref="A4:A7"/>
    <mergeCell ref="I4:I7"/>
    <mergeCell ref="A20:A23"/>
    <mergeCell ref="I20:I23"/>
    <mergeCell ref="A28:A31"/>
    <mergeCell ref="I28:I31"/>
    <mergeCell ref="A12:A15"/>
    <mergeCell ref="I12:I15"/>
  </mergeCells>
  <pageMargins left="0.23622047244094491" right="0.23622047244094491" top="0.35433070866141736" bottom="0.35433070866141736" header="0" footer="0"/>
  <pageSetup paperSize="9" scale="7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7C8FE-D9CB-4E1B-99D1-650CF67E7F73}">
  <sheetPr>
    <pageSetUpPr fitToPage="1"/>
  </sheetPr>
  <dimension ref="A2:N88"/>
  <sheetViews>
    <sheetView workbookViewId="0">
      <selection activeCell="C6" sqref="C6"/>
    </sheetView>
  </sheetViews>
  <sheetFormatPr defaultRowHeight="14.4" x14ac:dyDescent="0.55000000000000004"/>
  <cols>
    <col min="2" max="2" width="3" customWidth="1"/>
    <col min="3" max="3" width="26.62890625" customWidth="1"/>
    <col min="4" max="4" width="5.15625" customWidth="1"/>
    <col min="5" max="5" width="5.7890625" customWidth="1"/>
    <col min="6" max="6" width="6.1015625" customWidth="1"/>
    <col min="7" max="7" width="3.7890625" customWidth="1"/>
    <col min="8" max="8" width="3.5234375" customWidth="1"/>
    <col min="10" max="10" width="2.7890625" customWidth="1"/>
    <col min="11" max="11" width="26.5234375" customWidth="1"/>
    <col min="12" max="12" width="6.5234375" customWidth="1"/>
    <col min="13" max="13" width="5.7890625" customWidth="1"/>
    <col min="14" max="14" width="5.47265625" customWidth="1"/>
  </cols>
  <sheetData>
    <row r="2" spans="1:14" x14ac:dyDescent="0.55000000000000004">
      <c r="A2" s="95" t="s">
        <v>35</v>
      </c>
      <c r="B2" s="31"/>
      <c r="C2" s="1" t="str">
        <f>'Start sheet'!$B$9</f>
        <v>Three</v>
      </c>
      <c r="D2" s="29"/>
      <c r="E2" s="31">
        <f>'Start sheet'!$K$5</f>
        <v>0</v>
      </c>
      <c r="F2" s="28" t="s">
        <v>32</v>
      </c>
      <c r="G2" s="1"/>
      <c r="H2" s="43"/>
      <c r="I2" s="94" t="s">
        <v>35</v>
      </c>
      <c r="J2" s="31"/>
      <c r="K2" s="1" t="str">
        <f>'Start sheet'!$B$10</f>
        <v>Four</v>
      </c>
      <c r="L2" s="29"/>
      <c r="M2" s="31">
        <f>'Start sheet'!$K$5</f>
        <v>0</v>
      </c>
      <c r="N2" s="28" t="s">
        <v>32</v>
      </c>
    </row>
    <row r="3" spans="1:14" x14ac:dyDescent="0.55000000000000004">
      <c r="A3" s="37" t="s">
        <v>22</v>
      </c>
      <c r="B3" s="37"/>
      <c r="C3" s="33" t="s">
        <v>2</v>
      </c>
      <c r="D3" s="35" t="s">
        <v>20</v>
      </c>
      <c r="E3" s="36" t="s">
        <v>21</v>
      </c>
      <c r="F3" s="36" t="s">
        <v>29</v>
      </c>
      <c r="G3" s="1"/>
      <c r="H3" s="43"/>
      <c r="I3" s="37" t="str">
        <f t="shared" ref="I3:I4" si="0">A3</f>
        <v>Time</v>
      </c>
      <c r="J3" s="37"/>
      <c r="K3" s="33" t="s">
        <v>2</v>
      </c>
      <c r="L3" s="35" t="s">
        <v>20</v>
      </c>
      <c r="M3" s="36" t="s">
        <v>21</v>
      </c>
      <c r="N3" s="36" t="s">
        <v>29</v>
      </c>
    </row>
    <row r="4" spans="1:14" x14ac:dyDescent="0.55000000000000004">
      <c r="A4" s="200">
        <f>'Printable version'!A27</f>
        <v>0.45833333333333348</v>
      </c>
      <c r="B4" s="34" t="s">
        <v>33</v>
      </c>
      <c r="C4" s="33" t="str">
        <f>'Printable version'!B27</f>
        <v>P29</v>
      </c>
      <c r="D4" s="35">
        <f>'Printable version'!C27</f>
        <v>0</v>
      </c>
      <c r="E4" s="126">
        <f>'Printable version'!D27</f>
        <v>0</v>
      </c>
      <c r="F4" s="36">
        <f>'Printable version'!E27</f>
        <v>0</v>
      </c>
      <c r="G4" s="1"/>
      <c r="H4" s="43"/>
      <c r="I4" s="181">
        <f t="shared" si="0"/>
        <v>0.45833333333333348</v>
      </c>
      <c r="J4" s="34" t="s">
        <v>33</v>
      </c>
      <c r="K4" s="33" t="str">
        <f>'Printable version'!H27</f>
        <v>P41</v>
      </c>
      <c r="L4" s="35">
        <f>'Printable version'!I27</f>
        <v>0</v>
      </c>
      <c r="M4" s="126">
        <f>'Printable version'!J27</f>
        <v>0</v>
      </c>
      <c r="N4" s="36">
        <f>'Printable version'!K27</f>
        <v>0</v>
      </c>
    </row>
    <row r="5" spans="1:14" x14ac:dyDescent="0.55000000000000004">
      <c r="A5" s="201"/>
      <c r="B5" s="37" t="s">
        <v>34</v>
      </c>
      <c r="C5" s="33" t="str">
        <f>'Printable version'!B28</f>
        <v>P30</v>
      </c>
      <c r="D5" s="35">
        <f>'Printable version'!C28</f>
        <v>0</v>
      </c>
      <c r="E5" s="126">
        <f>'Printable version'!D28</f>
        <v>0</v>
      </c>
      <c r="F5" s="36">
        <f>'Printable version'!E28</f>
        <v>0</v>
      </c>
      <c r="G5" s="1"/>
      <c r="H5" s="43"/>
      <c r="I5" s="181"/>
      <c r="J5" s="37" t="s">
        <v>34</v>
      </c>
      <c r="K5" s="33" t="str">
        <f>'Printable version'!H28</f>
        <v>P42</v>
      </c>
      <c r="L5" s="35">
        <f>'Printable version'!I28</f>
        <v>0</v>
      </c>
      <c r="M5" s="126">
        <f>'Printable version'!J28</f>
        <v>0</v>
      </c>
      <c r="N5" s="36">
        <f>'Printable version'!K28</f>
        <v>0</v>
      </c>
    </row>
    <row r="6" spans="1:14" x14ac:dyDescent="0.55000000000000004">
      <c r="A6" s="201"/>
      <c r="B6" s="37" t="s">
        <v>39</v>
      </c>
      <c r="C6" s="51" t="str">
        <f t="shared" ref="C6:F7" si="1">K4</f>
        <v>P41</v>
      </c>
      <c r="D6" s="49">
        <f t="shared" si="1"/>
        <v>0</v>
      </c>
      <c r="E6" s="126">
        <f t="shared" si="1"/>
        <v>0</v>
      </c>
      <c r="F6" s="50">
        <f t="shared" si="1"/>
        <v>0</v>
      </c>
      <c r="G6" s="1"/>
      <c r="H6" s="43"/>
      <c r="I6" s="181"/>
      <c r="J6" s="37" t="s">
        <v>39</v>
      </c>
      <c r="K6" s="33" t="str">
        <f t="shared" ref="K6:N7" si="2">C4</f>
        <v>P29</v>
      </c>
      <c r="L6" s="35">
        <f t="shared" si="2"/>
        <v>0</v>
      </c>
      <c r="M6" s="126">
        <f t="shared" si="2"/>
        <v>0</v>
      </c>
      <c r="N6" s="36">
        <f t="shared" si="2"/>
        <v>0</v>
      </c>
    </row>
    <row r="7" spans="1:14" x14ac:dyDescent="0.55000000000000004">
      <c r="A7" s="202"/>
      <c r="B7" s="37" t="s">
        <v>40</v>
      </c>
      <c r="C7" s="51" t="str">
        <f t="shared" si="1"/>
        <v>P42</v>
      </c>
      <c r="D7" s="49">
        <f t="shared" si="1"/>
        <v>0</v>
      </c>
      <c r="E7" s="126">
        <f t="shared" si="1"/>
        <v>0</v>
      </c>
      <c r="F7" s="50">
        <f t="shared" si="1"/>
        <v>0</v>
      </c>
      <c r="G7" s="1"/>
      <c r="H7" s="43"/>
      <c r="I7" s="181"/>
      <c r="J7" s="37" t="s">
        <v>40</v>
      </c>
      <c r="K7" s="33" t="str">
        <f t="shared" si="2"/>
        <v>P30</v>
      </c>
      <c r="L7" s="35">
        <f t="shared" si="2"/>
        <v>0</v>
      </c>
      <c r="M7" s="126">
        <f t="shared" si="2"/>
        <v>0</v>
      </c>
      <c r="N7" s="36">
        <f t="shared" si="2"/>
        <v>0</v>
      </c>
    </row>
    <row r="8" spans="1:14" ht="21" customHeight="1" x14ac:dyDescent="0.55000000000000004"/>
    <row r="9" spans="1:14" ht="21" customHeight="1" x14ac:dyDescent="0.55000000000000004"/>
    <row r="10" spans="1:14" x14ac:dyDescent="0.55000000000000004">
      <c r="A10" s="95" t="s">
        <v>35</v>
      </c>
      <c r="B10" s="2"/>
      <c r="C10" s="1" t="str">
        <f>'Start sheet'!$B$9</f>
        <v>Three</v>
      </c>
      <c r="D10" s="28"/>
      <c r="E10" s="31">
        <f>'Start sheet'!$K$5</f>
        <v>0</v>
      </c>
      <c r="F10" s="28" t="s">
        <v>32</v>
      </c>
      <c r="G10" s="1"/>
      <c r="H10" s="43"/>
      <c r="I10" s="94" t="s">
        <v>35</v>
      </c>
      <c r="J10" s="2"/>
      <c r="K10" s="1" t="str">
        <f>'Start sheet'!$B$10</f>
        <v>Four</v>
      </c>
      <c r="L10" s="28"/>
      <c r="M10" s="31">
        <f>'Start sheet'!$K$5</f>
        <v>0</v>
      </c>
      <c r="N10" s="28" t="s">
        <v>32</v>
      </c>
    </row>
    <row r="11" spans="1:14" x14ac:dyDescent="0.55000000000000004">
      <c r="A11" s="37" t="s">
        <v>22</v>
      </c>
      <c r="B11" s="37"/>
      <c r="C11" s="33" t="s">
        <v>2</v>
      </c>
      <c r="D11" s="35" t="s">
        <v>20</v>
      </c>
      <c r="E11" s="36" t="s">
        <v>21</v>
      </c>
      <c r="F11" s="34" t="s">
        <v>29</v>
      </c>
      <c r="G11" s="1"/>
      <c r="H11" s="43"/>
      <c r="I11" s="37" t="str">
        <f t="shared" ref="I11" si="3">A19</f>
        <v>Time</v>
      </c>
      <c r="J11" s="37"/>
      <c r="K11" s="33" t="s">
        <v>2</v>
      </c>
      <c r="L11" s="35" t="s">
        <v>20</v>
      </c>
      <c r="M11" s="36" t="s">
        <v>21</v>
      </c>
      <c r="N11" s="34" t="s">
        <v>29</v>
      </c>
    </row>
    <row r="12" spans="1:14" x14ac:dyDescent="0.55000000000000004">
      <c r="A12" s="181">
        <f>'Printable version'!A29</f>
        <v>0.46875000000000017</v>
      </c>
      <c r="B12" s="34" t="s">
        <v>33</v>
      </c>
      <c r="C12" s="33" t="str">
        <f>'Printable version'!B29</f>
        <v>P31</v>
      </c>
      <c r="D12" s="35">
        <f>'Printable version'!C29</f>
        <v>0</v>
      </c>
      <c r="E12" s="126">
        <f>'Printable version'!D29</f>
        <v>0</v>
      </c>
      <c r="F12" s="36">
        <f>'Printable version'!E29</f>
        <v>0</v>
      </c>
      <c r="G12" s="1"/>
      <c r="H12" s="43"/>
      <c r="I12" s="181">
        <f>A12</f>
        <v>0.46875000000000017</v>
      </c>
      <c r="J12" s="34" t="s">
        <v>33</v>
      </c>
      <c r="K12" s="33" t="str">
        <f>'Printable version'!H29</f>
        <v>P43</v>
      </c>
      <c r="L12" s="35">
        <f>'Printable version'!I29</f>
        <v>0</v>
      </c>
      <c r="M12" s="126">
        <f>'Printable version'!J29</f>
        <v>0</v>
      </c>
      <c r="N12" s="36">
        <f>'Printable version'!K29</f>
        <v>0</v>
      </c>
    </row>
    <row r="13" spans="1:14" x14ac:dyDescent="0.55000000000000004">
      <c r="A13" s="181"/>
      <c r="B13" s="37" t="s">
        <v>34</v>
      </c>
      <c r="C13" s="33" t="str">
        <f>'Printable version'!B30</f>
        <v>P32</v>
      </c>
      <c r="D13" s="35">
        <f>'Printable version'!C30</f>
        <v>0</v>
      </c>
      <c r="E13" s="126">
        <f>'Printable version'!D30</f>
        <v>0</v>
      </c>
      <c r="F13" s="36">
        <f>'Printable version'!E30</f>
        <v>0</v>
      </c>
      <c r="G13" s="1"/>
      <c r="H13" s="43"/>
      <c r="I13" s="181"/>
      <c r="J13" s="37" t="s">
        <v>34</v>
      </c>
      <c r="K13" s="33" t="str">
        <f>'Printable version'!H30</f>
        <v>P44</v>
      </c>
      <c r="L13" s="35">
        <f>'Printable version'!I30</f>
        <v>0</v>
      </c>
      <c r="M13" s="126">
        <f>'Printable version'!J30</f>
        <v>0</v>
      </c>
      <c r="N13" s="36">
        <f>'Printable version'!K30</f>
        <v>0</v>
      </c>
    </row>
    <row r="14" spans="1:14" x14ac:dyDescent="0.55000000000000004">
      <c r="A14" s="181"/>
      <c r="B14" s="37" t="s">
        <v>39</v>
      </c>
      <c r="C14" s="33" t="str">
        <f t="shared" ref="C14:F15" si="4">K12</f>
        <v>P43</v>
      </c>
      <c r="D14" s="35">
        <f t="shared" si="4"/>
        <v>0</v>
      </c>
      <c r="E14" s="126">
        <f t="shared" si="4"/>
        <v>0</v>
      </c>
      <c r="F14" s="36">
        <f t="shared" si="4"/>
        <v>0</v>
      </c>
      <c r="G14" s="1"/>
      <c r="H14" s="43"/>
      <c r="I14" s="181"/>
      <c r="J14" s="37" t="s">
        <v>39</v>
      </c>
      <c r="K14" s="33" t="str">
        <f t="shared" ref="K14:N15" si="5">C12</f>
        <v>P31</v>
      </c>
      <c r="L14" s="35">
        <f t="shared" si="5"/>
        <v>0</v>
      </c>
      <c r="M14" s="126">
        <f t="shared" si="5"/>
        <v>0</v>
      </c>
      <c r="N14" s="36">
        <f t="shared" si="5"/>
        <v>0</v>
      </c>
    </row>
    <row r="15" spans="1:14" x14ac:dyDescent="0.55000000000000004">
      <c r="A15" s="181"/>
      <c r="B15" s="37" t="s">
        <v>40</v>
      </c>
      <c r="C15" s="33" t="str">
        <f t="shared" si="4"/>
        <v>P44</v>
      </c>
      <c r="D15" s="35">
        <f t="shared" si="4"/>
        <v>0</v>
      </c>
      <c r="E15" s="126">
        <f t="shared" si="4"/>
        <v>0</v>
      </c>
      <c r="F15" s="36">
        <f t="shared" si="4"/>
        <v>0</v>
      </c>
      <c r="G15" s="1"/>
      <c r="H15" s="43"/>
      <c r="I15" s="181"/>
      <c r="J15" s="37" t="s">
        <v>40</v>
      </c>
      <c r="K15" s="33" t="str">
        <f t="shared" si="5"/>
        <v>P32</v>
      </c>
      <c r="L15" s="35">
        <f t="shared" si="5"/>
        <v>0</v>
      </c>
      <c r="M15" s="126">
        <f t="shared" si="5"/>
        <v>0</v>
      </c>
      <c r="N15" s="36">
        <f t="shared" si="5"/>
        <v>0</v>
      </c>
    </row>
    <row r="16" spans="1:14" ht="21" customHeight="1" x14ac:dyDescent="0.55000000000000004"/>
    <row r="17" spans="1:14" ht="21" customHeight="1" x14ac:dyDescent="0.55000000000000004"/>
    <row r="18" spans="1:14" x14ac:dyDescent="0.55000000000000004">
      <c r="A18" s="95" t="s">
        <v>35</v>
      </c>
      <c r="B18" s="31"/>
      <c r="C18" s="1" t="str">
        <f>'Start sheet'!$B$9</f>
        <v>Three</v>
      </c>
      <c r="D18" s="29"/>
      <c r="E18" s="31">
        <f>'Start sheet'!$K$5</f>
        <v>0</v>
      </c>
      <c r="F18" s="28" t="s">
        <v>32</v>
      </c>
      <c r="G18" s="1"/>
      <c r="H18" s="43"/>
      <c r="I18" s="2"/>
      <c r="J18" s="31"/>
      <c r="K18" s="1" t="str">
        <f>'Start sheet'!$B$10</f>
        <v>Four</v>
      </c>
      <c r="L18" s="29"/>
      <c r="M18" s="31">
        <f>'Start sheet'!$K$5</f>
        <v>0</v>
      </c>
      <c r="N18" s="28" t="s">
        <v>32</v>
      </c>
    </row>
    <row r="19" spans="1:14" x14ac:dyDescent="0.55000000000000004">
      <c r="A19" s="37" t="s">
        <v>22</v>
      </c>
      <c r="B19" s="37"/>
      <c r="C19" s="33" t="s">
        <v>2</v>
      </c>
      <c r="D19" s="35" t="s">
        <v>20</v>
      </c>
      <c r="E19" s="36" t="s">
        <v>21</v>
      </c>
      <c r="F19" s="36" t="s">
        <v>29</v>
      </c>
      <c r="G19" s="1"/>
      <c r="H19" s="43"/>
      <c r="I19" s="37" t="str">
        <f t="shared" ref="I19:I20" si="6">A19</f>
        <v>Time</v>
      </c>
      <c r="J19" s="37"/>
      <c r="K19" s="33" t="s">
        <v>2</v>
      </c>
      <c r="L19" s="35" t="s">
        <v>20</v>
      </c>
      <c r="M19" s="36" t="s">
        <v>21</v>
      </c>
      <c r="N19" s="36" t="s">
        <v>29</v>
      </c>
    </row>
    <row r="20" spans="1:14" x14ac:dyDescent="0.55000000000000004">
      <c r="A20" s="181">
        <f>'Printable version'!A31</f>
        <v>0.47916666666666685</v>
      </c>
      <c r="B20" s="34" t="s">
        <v>33</v>
      </c>
      <c r="C20" s="33" t="str">
        <f>'Printable version'!B31</f>
        <v>P33</v>
      </c>
      <c r="D20" s="35">
        <f>'Printable version'!C31</f>
        <v>0</v>
      </c>
      <c r="E20" s="126">
        <f>'Printable version'!D31</f>
        <v>0</v>
      </c>
      <c r="F20" s="36">
        <f>'Printable version'!E31</f>
        <v>0</v>
      </c>
      <c r="G20" s="1"/>
      <c r="H20" s="43"/>
      <c r="I20" s="181">
        <f t="shared" si="6"/>
        <v>0.47916666666666685</v>
      </c>
      <c r="J20" s="34" t="s">
        <v>33</v>
      </c>
      <c r="K20" s="33" t="str">
        <f>'Printable version'!H31</f>
        <v>P45</v>
      </c>
      <c r="L20" s="35">
        <f>'Printable version'!I31</f>
        <v>0</v>
      </c>
      <c r="M20" s="126">
        <f>'Printable version'!J31</f>
        <v>0</v>
      </c>
      <c r="N20" s="36">
        <f>'Printable version'!K31</f>
        <v>0</v>
      </c>
    </row>
    <row r="21" spans="1:14" x14ac:dyDescent="0.55000000000000004">
      <c r="A21" s="181"/>
      <c r="B21" s="37" t="s">
        <v>34</v>
      </c>
      <c r="C21" s="33" t="str">
        <f>'Printable version'!B32</f>
        <v>P34</v>
      </c>
      <c r="D21" s="35">
        <f>'Printable version'!C32</f>
        <v>0</v>
      </c>
      <c r="E21" s="126">
        <f>'Printable version'!D32</f>
        <v>0</v>
      </c>
      <c r="F21" s="36">
        <f>'Printable version'!E32</f>
        <v>0</v>
      </c>
      <c r="G21" s="1"/>
      <c r="H21" s="43"/>
      <c r="I21" s="181"/>
      <c r="J21" s="37" t="s">
        <v>34</v>
      </c>
      <c r="K21" s="33" t="str">
        <f>'Printable version'!H32</f>
        <v>P46</v>
      </c>
      <c r="L21" s="35">
        <f>'Printable version'!I32</f>
        <v>0</v>
      </c>
      <c r="M21" s="126">
        <f>'Printable version'!J32</f>
        <v>0</v>
      </c>
      <c r="N21" s="36">
        <f>'Printable version'!K32</f>
        <v>0</v>
      </c>
    </row>
    <row r="22" spans="1:14" x14ac:dyDescent="0.55000000000000004">
      <c r="A22" s="181"/>
      <c r="B22" s="37" t="s">
        <v>39</v>
      </c>
      <c r="C22" s="33" t="str">
        <f t="shared" ref="C22:F23" si="7">K20</f>
        <v>P45</v>
      </c>
      <c r="D22" s="35">
        <f t="shared" si="7"/>
        <v>0</v>
      </c>
      <c r="E22" s="126">
        <f t="shared" si="7"/>
        <v>0</v>
      </c>
      <c r="F22" s="36">
        <f t="shared" si="7"/>
        <v>0</v>
      </c>
      <c r="G22" s="1"/>
      <c r="H22" s="43"/>
      <c r="I22" s="181"/>
      <c r="J22" s="37" t="s">
        <v>39</v>
      </c>
      <c r="K22" s="33" t="str">
        <f t="shared" ref="K22:N23" si="8">C20</f>
        <v>P33</v>
      </c>
      <c r="L22" s="35">
        <f t="shared" si="8"/>
        <v>0</v>
      </c>
      <c r="M22" s="126">
        <f t="shared" si="8"/>
        <v>0</v>
      </c>
      <c r="N22" s="36">
        <f t="shared" si="8"/>
        <v>0</v>
      </c>
    </row>
    <row r="23" spans="1:14" x14ac:dyDescent="0.55000000000000004">
      <c r="A23" s="181"/>
      <c r="B23" s="37" t="s">
        <v>40</v>
      </c>
      <c r="C23" s="33" t="str">
        <f t="shared" si="7"/>
        <v>P46</v>
      </c>
      <c r="D23" s="35">
        <f t="shared" si="7"/>
        <v>0</v>
      </c>
      <c r="E23" s="126">
        <f t="shared" si="7"/>
        <v>0</v>
      </c>
      <c r="F23" s="36">
        <f t="shared" si="7"/>
        <v>0</v>
      </c>
      <c r="G23" s="1"/>
      <c r="H23" s="43"/>
      <c r="I23" s="181"/>
      <c r="J23" s="37" t="s">
        <v>40</v>
      </c>
      <c r="K23" s="33" t="str">
        <f t="shared" si="8"/>
        <v>P34</v>
      </c>
      <c r="L23" s="35">
        <f t="shared" si="8"/>
        <v>0</v>
      </c>
      <c r="M23" s="126">
        <f t="shared" si="8"/>
        <v>0</v>
      </c>
      <c r="N23" s="36">
        <f t="shared" si="8"/>
        <v>0</v>
      </c>
    </row>
    <row r="24" spans="1:14" ht="21" customHeight="1" x14ac:dyDescent="0.55000000000000004"/>
    <row r="25" spans="1:14" ht="21" customHeight="1" x14ac:dyDescent="0.55000000000000004"/>
    <row r="26" spans="1:14" x14ac:dyDescent="0.55000000000000004">
      <c r="A26" s="95" t="s">
        <v>35</v>
      </c>
      <c r="B26" s="31"/>
      <c r="C26" s="1" t="str">
        <f>'Start sheet'!$B$9</f>
        <v>Three</v>
      </c>
      <c r="D26" s="29"/>
      <c r="E26" s="31">
        <f>'Start sheet'!$K$5</f>
        <v>0</v>
      </c>
      <c r="F26" s="28" t="s">
        <v>32</v>
      </c>
      <c r="G26" s="1"/>
      <c r="H26" s="43"/>
      <c r="I26" s="94" t="s">
        <v>35</v>
      </c>
      <c r="J26" s="31"/>
      <c r="K26" s="1" t="str">
        <f>'Start sheet'!$B$10</f>
        <v>Four</v>
      </c>
      <c r="L26" s="29"/>
      <c r="M26" s="31">
        <f>'Start sheet'!$K$5</f>
        <v>0</v>
      </c>
      <c r="N26" s="28" t="s">
        <v>32</v>
      </c>
    </row>
    <row r="27" spans="1:14" x14ac:dyDescent="0.55000000000000004">
      <c r="A27" s="37" t="s">
        <v>22</v>
      </c>
      <c r="B27" s="37"/>
      <c r="C27" s="33" t="s">
        <v>2</v>
      </c>
      <c r="D27" s="35" t="s">
        <v>20</v>
      </c>
      <c r="E27" s="36" t="s">
        <v>21</v>
      </c>
      <c r="F27" s="36" t="s">
        <v>29</v>
      </c>
      <c r="G27" s="1"/>
      <c r="H27" s="43"/>
      <c r="I27" s="37" t="str">
        <f t="shared" ref="I27:I28" si="9">A27</f>
        <v>Time</v>
      </c>
      <c r="J27" s="37"/>
      <c r="K27" s="33" t="s">
        <v>2</v>
      </c>
      <c r="L27" s="35" t="s">
        <v>20</v>
      </c>
      <c r="M27" s="36" t="s">
        <v>21</v>
      </c>
      <c r="N27" s="36" t="s">
        <v>29</v>
      </c>
    </row>
    <row r="28" spans="1:14" x14ac:dyDescent="0.55000000000000004">
      <c r="A28" s="181">
        <f>'Printable version'!A33</f>
        <v>0.48958333333333354</v>
      </c>
      <c r="B28" s="34" t="s">
        <v>33</v>
      </c>
      <c r="C28" s="33" t="str">
        <f>'Printable version'!B33</f>
        <v>P35</v>
      </c>
      <c r="D28" s="35">
        <f>'Printable version'!C33</f>
        <v>0</v>
      </c>
      <c r="E28" s="126">
        <f>'Printable version'!D33</f>
        <v>0</v>
      </c>
      <c r="F28" s="36">
        <f>'Printable version'!E33</f>
        <v>0</v>
      </c>
      <c r="G28" s="1"/>
      <c r="H28" s="43"/>
      <c r="I28" s="181">
        <f t="shared" si="9"/>
        <v>0.48958333333333354</v>
      </c>
      <c r="J28" s="34" t="s">
        <v>33</v>
      </c>
      <c r="K28" s="33" t="str">
        <f>'Printable version'!H33</f>
        <v>P47</v>
      </c>
      <c r="L28" s="35">
        <f>'Printable version'!I33</f>
        <v>0</v>
      </c>
      <c r="M28" s="126">
        <f>'Printable version'!J33</f>
        <v>0</v>
      </c>
      <c r="N28" s="36">
        <f>'Printable version'!K33</f>
        <v>0</v>
      </c>
    </row>
    <row r="29" spans="1:14" x14ac:dyDescent="0.55000000000000004">
      <c r="A29" s="181"/>
      <c r="B29" s="37" t="s">
        <v>34</v>
      </c>
      <c r="C29" s="33" t="str">
        <f>'Printable version'!B34</f>
        <v>P36</v>
      </c>
      <c r="D29" s="35">
        <f>'Printable version'!C34</f>
        <v>0</v>
      </c>
      <c r="E29" s="126">
        <f>'Printable version'!D34</f>
        <v>0</v>
      </c>
      <c r="F29" s="36">
        <f>'Printable version'!E34</f>
        <v>0</v>
      </c>
      <c r="G29" s="1"/>
      <c r="H29" s="43"/>
      <c r="I29" s="181"/>
      <c r="J29" s="37" t="s">
        <v>34</v>
      </c>
      <c r="K29" s="33" t="str">
        <f>'Printable version'!H34</f>
        <v>P48</v>
      </c>
      <c r="L29" s="35">
        <f>'Printable version'!I34</f>
        <v>0</v>
      </c>
      <c r="M29" s="126">
        <f>'Printable version'!J34</f>
        <v>0</v>
      </c>
      <c r="N29" s="36">
        <f>'Printable version'!K34</f>
        <v>0</v>
      </c>
    </row>
    <row r="30" spans="1:14" x14ac:dyDescent="0.55000000000000004">
      <c r="A30" s="181"/>
      <c r="B30" s="37" t="s">
        <v>39</v>
      </c>
      <c r="C30" s="33" t="str">
        <f t="shared" ref="C30:F31" si="10">K28</f>
        <v>P47</v>
      </c>
      <c r="D30" s="35">
        <f t="shared" si="10"/>
        <v>0</v>
      </c>
      <c r="E30" s="126">
        <f t="shared" si="10"/>
        <v>0</v>
      </c>
      <c r="F30" s="36">
        <f t="shared" si="10"/>
        <v>0</v>
      </c>
      <c r="G30" s="1"/>
      <c r="H30" s="43"/>
      <c r="I30" s="181"/>
      <c r="J30" s="37" t="s">
        <v>39</v>
      </c>
      <c r="K30" s="33" t="str">
        <f t="shared" ref="K30:N31" si="11">C28</f>
        <v>P35</v>
      </c>
      <c r="L30" s="35">
        <f t="shared" si="11"/>
        <v>0</v>
      </c>
      <c r="M30" s="126">
        <f t="shared" si="11"/>
        <v>0</v>
      </c>
      <c r="N30" s="36">
        <f t="shared" si="11"/>
        <v>0</v>
      </c>
    </row>
    <row r="31" spans="1:14" x14ac:dyDescent="0.55000000000000004">
      <c r="A31" s="181"/>
      <c r="B31" s="37" t="s">
        <v>40</v>
      </c>
      <c r="C31" s="33" t="str">
        <f t="shared" si="10"/>
        <v>P48</v>
      </c>
      <c r="D31" s="35">
        <f t="shared" si="10"/>
        <v>0</v>
      </c>
      <c r="E31" s="126">
        <f t="shared" si="10"/>
        <v>0</v>
      </c>
      <c r="F31" s="36">
        <f t="shared" si="10"/>
        <v>0</v>
      </c>
      <c r="G31" s="1"/>
      <c r="H31" s="43"/>
      <c r="I31" s="181"/>
      <c r="J31" s="37" t="s">
        <v>40</v>
      </c>
      <c r="K31" s="33" t="str">
        <f t="shared" si="11"/>
        <v>P36</v>
      </c>
      <c r="L31" s="35">
        <f t="shared" si="11"/>
        <v>0</v>
      </c>
      <c r="M31" s="126">
        <f t="shared" si="11"/>
        <v>0</v>
      </c>
      <c r="N31" s="36">
        <f t="shared" si="11"/>
        <v>0</v>
      </c>
    </row>
    <row r="32" spans="1:14" ht="21" customHeight="1" x14ac:dyDescent="0.55000000000000004"/>
    <row r="33" spans="1:14" ht="21" customHeight="1" x14ac:dyDescent="0.55000000000000004"/>
    <row r="34" spans="1:14" x14ac:dyDescent="0.55000000000000004">
      <c r="A34" s="94" t="s">
        <v>35</v>
      </c>
      <c r="B34" s="2"/>
      <c r="C34" s="1" t="str">
        <f>'Start sheet'!$B$11</f>
        <v>Five</v>
      </c>
      <c r="D34" s="28"/>
      <c r="E34" s="31">
        <f>'Start sheet'!$K$5</f>
        <v>0</v>
      </c>
      <c r="F34" s="28" t="s">
        <v>32</v>
      </c>
      <c r="G34" s="1"/>
      <c r="H34" s="43"/>
      <c r="I34" s="94" t="s">
        <v>35</v>
      </c>
      <c r="J34" s="2"/>
      <c r="K34" s="1" t="str">
        <f>'Start sheet'!$B$12</f>
        <v>Six</v>
      </c>
      <c r="L34" s="28"/>
      <c r="M34" s="31">
        <f>'Start sheet'!$K$5</f>
        <v>0</v>
      </c>
      <c r="N34" s="28" t="s">
        <v>32</v>
      </c>
    </row>
    <row r="35" spans="1:14" x14ac:dyDescent="0.55000000000000004">
      <c r="A35" s="37" t="s">
        <v>22</v>
      </c>
      <c r="B35" s="37"/>
      <c r="C35" s="33" t="str">
        <f>'Printable version'!B38</f>
        <v>Player</v>
      </c>
      <c r="D35" s="34" t="str">
        <f>'Printable version'!C38</f>
        <v>HI</v>
      </c>
      <c r="E35" s="34" t="str">
        <f>'Printable version'!D38</f>
        <v>CH</v>
      </c>
      <c r="F35" s="36" t="s">
        <v>29</v>
      </c>
      <c r="G35" s="1"/>
      <c r="H35" s="43"/>
      <c r="I35" s="37" t="s">
        <v>22</v>
      </c>
      <c r="J35" s="37"/>
      <c r="K35" s="33" t="str">
        <f>'Printable version'!H38</f>
        <v>Player</v>
      </c>
      <c r="L35" s="34" t="str">
        <f>'Printable version'!I38</f>
        <v>HI</v>
      </c>
      <c r="M35" s="34" t="str">
        <f>'Printable version'!J38</f>
        <v>CH</v>
      </c>
      <c r="N35" s="36" t="s">
        <v>29</v>
      </c>
    </row>
    <row r="36" spans="1:14" x14ac:dyDescent="0.55000000000000004">
      <c r="A36" s="181">
        <f>'Printable version'!A39</f>
        <v>0.50000000000000022</v>
      </c>
      <c r="B36" s="34" t="s">
        <v>33</v>
      </c>
      <c r="C36" s="33" t="str">
        <f>'Printable version'!B39</f>
        <v>P49</v>
      </c>
      <c r="D36" s="35">
        <f>'Printable version'!C39</f>
        <v>0</v>
      </c>
      <c r="E36" s="36">
        <f>'Printable version'!D39</f>
        <v>0</v>
      </c>
      <c r="F36" s="36">
        <f>'Printable version'!E39</f>
        <v>0</v>
      </c>
      <c r="G36" s="1"/>
      <c r="H36" s="43"/>
      <c r="I36" s="181">
        <f>A36</f>
        <v>0.50000000000000022</v>
      </c>
      <c r="J36" s="34" t="s">
        <v>33</v>
      </c>
      <c r="K36" s="33" t="str">
        <f>'Printable version'!H39</f>
        <v>P61</v>
      </c>
      <c r="L36" s="35">
        <f>'Printable version'!I39</f>
        <v>0</v>
      </c>
      <c r="M36" s="36">
        <f>'Printable version'!J39</f>
        <v>0</v>
      </c>
      <c r="N36" s="36">
        <f>'Printable version'!K39</f>
        <v>0</v>
      </c>
    </row>
    <row r="37" spans="1:14" x14ac:dyDescent="0.55000000000000004">
      <c r="A37" s="181"/>
      <c r="B37" s="37" t="s">
        <v>34</v>
      </c>
      <c r="C37" s="33" t="str">
        <f>'Printable version'!B40</f>
        <v>P50</v>
      </c>
      <c r="D37" s="35">
        <f>'Printable version'!C40</f>
        <v>0</v>
      </c>
      <c r="E37" s="36">
        <f>'Printable version'!D40</f>
        <v>0</v>
      </c>
      <c r="F37" s="36">
        <f>'Printable version'!E40</f>
        <v>0</v>
      </c>
      <c r="G37" s="1"/>
      <c r="H37" s="43"/>
      <c r="I37" s="181"/>
      <c r="J37" s="37" t="s">
        <v>34</v>
      </c>
      <c r="K37" s="33" t="str">
        <f>'Printable version'!H40</f>
        <v>P62</v>
      </c>
      <c r="L37" s="35">
        <f>'Printable version'!I40</f>
        <v>0</v>
      </c>
      <c r="M37" s="36">
        <f>'Printable version'!J40</f>
        <v>0</v>
      </c>
      <c r="N37" s="36">
        <f>'Printable version'!K40</f>
        <v>0</v>
      </c>
    </row>
    <row r="38" spans="1:14" x14ac:dyDescent="0.55000000000000004">
      <c r="A38" s="181"/>
      <c r="B38" s="37" t="s">
        <v>39</v>
      </c>
      <c r="C38" s="33" t="str">
        <f t="shared" ref="C38:F39" si="12">K36</f>
        <v>P61</v>
      </c>
      <c r="D38" s="35">
        <f t="shared" si="12"/>
        <v>0</v>
      </c>
      <c r="E38" s="36">
        <f t="shared" si="12"/>
        <v>0</v>
      </c>
      <c r="F38" s="36">
        <f t="shared" si="12"/>
        <v>0</v>
      </c>
      <c r="G38" s="1"/>
      <c r="H38" s="43"/>
      <c r="I38" s="181"/>
      <c r="J38" s="37" t="s">
        <v>39</v>
      </c>
      <c r="K38" s="33" t="str">
        <f t="shared" ref="K38:N39" si="13">C36</f>
        <v>P49</v>
      </c>
      <c r="L38" s="35">
        <f t="shared" si="13"/>
        <v>0</v>
      </c>
      <c r="M38" s="36">
        <f t="shared" si="13"/>
        <v>0</v>
      </c>
      <c r="N38" s="36">
        <f t="shared" si="13"/>
        <v>0</v>
      </c>
    </row>
    <row r="39" spans="1:14" x14ac:dyDescent="0.55000000000000004">
      <c r="A39" s="181"/>
      <c r="B39" s="37" t="s">
        <v>40</v>
      </c>
      <c r="C39" s="33" t="str">
        <f t="shared" si="12"/>
        <v>P62</v>
      </c>
      <c r="D39" s="35">
        <f t="shared" si="12"/>
        <v>0</v>
      </c>
      <c r="E39" s="36">
        <f t="shared" si="12"/>
        <v>0</v>
      </c>
      <c r="F39" s="36">
        <f t="shared" si="12"/>
        <v>0</v>
      </c>
      <c r="G39" s="1"/>
      <c r="H39" s="43"/>
      <c r="I39" s="181"/>
      <c r="J39" s="37" t="s">
        <v>40</v>
      </c>
      <c r="K39" s="33" t="str">
        <f t="shared" si="13"/>
        <v>P50</v>
      </c>
      <c r="L39" s="35">
        <f t="shared" si="13"/>
        <v>0</v>
      </c>
      <c r="M39" s="36">
        <f t="shared" si="13"/>
        <v>0</v>
      </c>
      <c r="N39" s="36">
        <f t="shared" si="13"/>
        <v>0</v>
      </c>
    </row>
    <row r="40" spans="1:14" ht="21" customHeight="1" x14ac:dyDescent="0.55000000000000004"/>
    <row r="41" spans="1:14" ht="21" customHeight="1" x14ac:dyDescent="0.55000000000000004"/>
    <row r="42" spans="1:14" x14ac:dyDescent="0.55000000000000004">
      <c r="A42" s="95" t="s">
        <v>35</v>
      </c>
      <c r="B42" s="31"/>
      <c r="C42" s="1" t="str">
        <f>'Start sheet'!$B$11</f>
        <v>Five</v>
      </c>
      <c r="D42" s="29"/>
      <c r="E42" s="31">
        <f>'Start sheet'!$K$5</f>
        <v>0</v>
      </c>
      <c r="F42" s="28" t="s">
        <v>32</v>
      </c>
      <c r="G42" s="1"/>
      <c r="H42" s="43"/>
      <c r="I42" s="95" t="s">
        <v>35</v>
      </c>
      <c r="J42" s="31"/>
      <c r="K42" s="1" t="str">
        <f>'Start sheet'!$B$12</f>
        <v>Six</v>
      </c>
      <c r="L42" s="29"/>
      <c r="M42" s="31">
        <f>'Start sheet'!$K$5</f>
        <v>0</v>
      </c>
      <c r="N42" s="28" t="s">
        <v>32</v>
      </c>
    </row>
    <row r="43" spans="1:14" x14ac:dyDescent="0.55000000000000004">
      <c r="A43" s="37" t="s">
        <v>22</v>
      </c>
      <c r="B43" s="37"/>
      <c r="C43" s="33" t="s">
        <v>2</v>
      </c>
      <c r="D43" s="35" t="s">
        <v>20</v>
      </c>
      <c r="E43" s="36" t="s">
        <v>21</v>
      </c>
      <c r="F43" s="36" t="s">
        <v>29</v>
      </c>
      <c r="G43" s="1"/>
      <c r="H43" s="43"/>
      <c r="I43" s="37" t="s">
        <v>22</v>
      </c>
      <c r="J43" s="37"/>
      <c r="K43" s="33" t="s">
        <v>2</v>
      </c>
      <c r="L43" s="35" t="s">
        <v>20</v>
      </c>
      <c r="M43" s="36" t="s">
        <v>21</v>
      </c>
      <c r="N43" s="36" t="s">
        <v>29</v>
      </c>
    </row>
    <row r="44" spans="1:14" x14ac:dyDescent="0.55000000000000004">
      <c r="A44" s="181">
        <f>'Printable version'!A41</f>
        <v>0.51041666666666685</v>
      </c>
      <c r="B44" s="34" t="s">
        <v>33</v>
      </c>
      <c r="C44" s="33" t="str">
        <f>'Printable version'!B41</f>
        <v>P51</v>
      </c>
      <c r="D44" s="35">
        <f>'Printable version'!C41</f>
        <v>0</v>
      </c>
      <c r="E44" s="36">
        <f>'Printable version'!D41</f>
        <v>0</v>
      </c>
      <c r="F44" s="36">
        <f>'Printable version'!E41</f>
        <v>0</v>
      </c>
      <c r="G44" s="1"/>
      <c r="H44" s="43"/>
      <c r="I44" s="181">
        <f>A44</f>
        <v>0.51041666666666685</v>
      </c>
      <c r="J44" s="34" t="s">
        <v>33</v>
      </c>
      <c r="K44" s="33" t="str">
        <f>'Printable version'!H41</f>
        <v>P63</v>
      </c>
      <c r="L44" s="35">
        <f>'Printable version'!I41</f>
        <v>0</v>
      </c>
      <c r="M44" s="36">
        <f>'Printable version'!J41</f>
        <v>0</v>
      </c>
      <c r="N44" s="36">
        <f>'Printable version'!K41</f>
        <v>0</v>
      </c>
    </row>
    <row r="45" spans="1:14" x14ac:dyDescent="0.55000000000000004">
      <c r="A45" s="181"/>
      <c r="B45" s="37" t="s">
        <v>34</v>
      </c>
      <c r="C45" s="33" t="str">
        <f>'Printable version'!B42</f>
        <v>P52</v>
      </c>
      <c r="D45" s="35">
        <f>'Printable version'!C42</f>
        <v>0</v>
      </c>
      <c r="E45" s="36">
        <f>'Printable version'!D42</f>
        <v>0</v>
      </c>
      <c r="F45" s="36">
        <f>'Printable version'!E42</f>
        <v>0</v>
      </c>
      <c r="G45" s="1"/>
      <c r="H45" s="43"/>
      <c r="I45" s="181"/>
      <c r="J45" s="37" t="s">
        <v>34</v>
      </c>
      <c r="K45" s="33" t="str">
        <f>'Printable version'!H42</f>
        <v>P64</v>
      </c>
      <c r="L45" s="35">
        <f>'Printable version'!I42</f>
        <v>0</v>
      </c>
      <c r="M45" s="36">
        <f>'Printable version'!J42</f>
        <v>0</v>
      </c>
      <c r="N45" s="36">
        <f>'Printable version'!K42</f>
        <v>0</v>
      </c>
    </row>
    <row r="46" spans="1:14" x14ac:dyDescent="0.55000000000000004">
      <c r="A46" s="181"/>
      <c r="B46" s="37" t="s">
        <v>39</v>
      </c>
      <c r="C46" s="33" t="str">
        <f t="shared" ref="C46:F47" si="14">K44</f>
        <v>P63</v>
      </c>
      <c r="D46" s="35">
        <f t="shared" si="14"/>
        <v>0</v>
      </c>
      <c r="E46" s="36">
        <f t="shared" si="14"/>
        <v>0</v>
      </c>
      <c r="F46" s="36">
        <f t="shared" si="14"/>
        <v>0</v>
      </c>
      <c r="G46" s="1"/>
      <c r="H46" s="43"/>
      <c r="I46" s="181"/>
      <c r="J46" s="37" t="s">
        <v>39</v>
      </c>
      <c r="K46" s="33" t="str">
        <f t="shared" ref="K46:N47" si="15">C44</f>
        <v>P51</v>
      </c>
      <c r="L46" s="35">
        <f t="shared" si="15"/>
        <v>0</v>
      </c>
      <c r="M46" s="36">
        <f t="shared" si="15"/>
        <v>0</v>
      </c>
      <c r="N46" s="36">
        <f t="shared" si="15"/>
        <v>0</v>
      </c>
    </row>
    <row r="47" spans="1:14" x14ac:dyDescent="0.55000000000000004">
      <c r="A47" s="181"/>
      <c r="B47" s="37" t="s">
        <v>40</v>
      </c>
      <c r="C47" s="33" t="str">
        <f t="shared" si="14"/>
        <v>P64</v>
      </c>
      <c r="D47" s="35">
        <f t="shared" si="14"/>
        <v>0</v>
      </c>
      <c r="E47" s="36">
        <f t="shared" si="14"/>
        <v>0</v>
      </c>
      <c r="F47" s="36">
        <f t="shared" si="14"/>
        <v>0</v>
      </c>
      <c r="G47" s="1"/>
      <c r="H47" s="43"/>
      <c r="I47" s="181"/>
      <c r="J47" s="37" t="s">
        <v>40</v>
      </c>
      <c r="K47" s="33" t="str">
        <f t="shared" si="15"/>
        <v>P52</v>
      </c>
      <c r="L47" s="35">
        <f t="shared" si="15"/>
        <v>0</v>
      </c>
      <c r="M47" s="36">
        <f t="shared" si="15"/>
        <v>0</v>
      </c>
      <c r="N47" s="36">
        <f t="shared" si="15"/>
        <v>0</v>
      </c>
    </row>
    <row r="48" spans="1:14" ht="21" customHeight="1" x14ac:dyDescent="0.55000000000000004"/>
    <row r="49" spans="1:14" ht="21" customHeight="1" x14ac:dyDescent="0.55000000000000004"/>
    <row r="50" spans="1:14" x14ac:dyDescent="0.55000000000000004">
      <c r="A50" s="95" t="s">
        <v>35</v>
      </c>
      <c r="B50" s="31"/>
      <c r="C50" s="1" t="str">
        <f>'Start sheet'!$B$11</f>
        <v>Five</v>
      </c>
      <c r="D50" s="29"/>
      <c r="E50" s="31">
        <f>'Start sheet'!$K$5</f>
        <v>0</v>
      </c>
      <c r="F50" s="28" t="s">
        <v>32</v>
      </c>
      <c r="G50" s="1"/>
      <c r="H50" s="43"/>
      <c r="I50" s="95" t="s">
        <v>35</v>
      </c>
      <c r="J50" s="31"/>
      <c r="K50" s="1" t="str">
        <f>'Start sheet'!$B$12</f>
        <v>Six</v>
      </c>
      <c r="L50" s="29"/>
      <c r="M50" s="31">
        <f>'Start sheet'!$K$5</f>
        <v>0</v>
      </c>
      <c r="N50" s="28" t="s">
        <v>32</v>
      </c>
    </row>
    <row r="51" spans="1:14" x14ac:dyDescent="0.55000000000000004">
      <c r="A51" s="37" t="s">
        <v>22</v>
      </c>
      <c r="B51" s="34"/>
      <c r="C51" s="33" t="s">
        <v>2</v>
      </c>
      <c r="D51" s="35" t="s">
        <v>20</v>
      </c>
      <c r="E51" s="36" t="s">
        <v>21</v>
      </c>
      <c r="F51" s="36" t="s">
        <v>29</v>
      </c>
      <c r="G51" s="1"/>
      <c r="H51" s="43"/>
      <c r="I51" s="37" t="s">
        <v>22</v>
      </c>
      <c r="J51" s="34"/>
      <c r="K51" s="33" t="s">
        <v>2</v>
      </c>
      <c r="L51" s="35" t="s">
        <v>20</v>
      </c>
      <c r="M51" s="36" t="s">
        <v>21</v>
      </c>
      <c r="N51" s="36" t="s">
        <v>29</v>
      </c>
    </row>
    <row r="52" spans="1:14" x14ac:dyDescent="0.55000000000000004">
      <c r="A52" s="181">
        <f>'Printable version'!A43</f>
        <v>0.52083333333333348</v>
      </c>
      <c r="B52" s="34" t="s">
        <v>33</v>
      </c>
      <c r="C52" s="33" t="str">
        <f>'Printable version'!B43</f>
        <v>P53</v>
      </c>
      <c r="D52" s="35">
        <f>'Printable version'!C43</f>
        <v>0</v>
      </c>
      <c r="E52" s="36">
        <f>'Printable version'!D43</f>
        <v>0</v>
      </c>
      <c r="F52" s="36">
        <f>'Printable version'!E43</f>
        <v>0</v>
      </c>
      <c r="G52" s="1"/>
      <c r="H52" s="43"/>
      <c r="I52" s="181">
        <f>A52</f>
        <v>0.52083333333333348</v>
      </c>
      <c r="J52" s="34" t="s">
        <v>33</v>
      </c>
      <c r="K52" s="33" t="str">
        <f>'Printable version'!H43</f>
        <v>P65</v>
      </c>
      <c r="L52" s="35">
        <f>'Printable version'!I43</f>
        <v>0</v>
      </c>
      <c r="M52" s="36">
        <f>'Printable version'!J43</f>
        <v>0</v>
      </c>
      <c r="N52" s="36">
        <f>'Printable version'!K43</f>
        <v>0</v>
      </c>
    </row>
    <row r="53" spans="1:14" x14ac:dyDescent="0.55000000000000004">
      <c r="A53" s="181"/>
      <c r="B53" s="37" t="s">
        <v>34</v>
      </c>
      <c r="C53" s="33" t="str">
        <f>'Printable version'!B44</f>
        <v>P54</v>
      </c>
      <c r="D53" s="35">
        <f>'Printable version'!C44</f>
        <v>0</v>
      </c>
      <c r="E53" s="36">
        <f>'Printable version'!D44</f>
        <v>0</v>
      </c>
      <c r="F53" s="36">
        <f>'Printable version'!E44</f>
        <v>0</v>
      </c>
      <c r="G53" s="1"/>
      <c r="H53" s="43"/>
      <c r="I53" s="181"/>
      <c r="J53" s="37" t="s">
        <v>34</v>
      </c>
      <c r="K53" s="33" t="str">
        <f>'Printable version'!H44</f>
        <v>P66</v>
      </c>
      <c r="L53" s="35">
        <f>'Printable version'!I44</f>
        <v>0</v>
      </c>
      <c r="M53" s="36">
        <f>'Printable version'!J44</f>
        <v>0</v>
      </c>
      <c r="N53" s="36">
        <f>'Printable version'!K44</f>
        <v>0</v>
      </c>
    </row>
    <row r="54" spans="1:14" x14ac:dyDescent="0.55000000000000004">
      <c r="A54" s="181"/>
      <c r="B54" s="37" t="s">
        <v>39</v>
      </c>
      <c r="C54" s="198" t="str">
        <f t="shared" ref="C54:F55" si="16">K52</f>
        <v>P65</v>
      </c>
      <c r="D54" s="35">
        <f t="shared" si="16"/>
        <v>0</v>
      </c>
      <c r="E54" s="36">
        <f t="shared" si="16"/>
        <v>0</v>
      </c>
      <c r="F54" s="36">
        <f t="shared" si="16"/>
        <v>0</v>
      </c>
      <c r="G54" s="1"/>
      <c r="H54" s="43"/>
      <c r="I54" s="181"/>
      <c r="J54" s="37" t="s">
        <v>39</v>
      </c>
      <c r="K54" s="33" t="str">
        <f t="shared" ref="K54:N55" si="17">C52</f>
        <v>P53</v>
      </c>
      <c r="L54" s="35">
        <f t="shared" si="17"/>
        <v>0</v>
      </c>
      <c r="M54" s="36">
        <f t="shared" si="17"/>
        <v>0</v>
      </c>
      <c r="N54" s="36">
        <f t="shared" si="17"/>
        <v>0</v>
      </c>
    </row>
    <row r="55" spans="1:14" x14ac:dyDescent="0.55000000000000004">
      <c r="A55" s="181"/>
      <c r="B55" s="37" t="s">
        <v>40</v>
      </c>
      <c r="C55" s="33" t="str">
        <f t="shared" si="16"/>
        <v>P66</v>
      </c>
      <c r="D55" s="35">
        <f t="shared" si="16"/>
        <v>0</v>
      </c>
      <c r="E55" s="36">
        <f t="shared" si="16"/>
        <v>0</v>
      </c>
      <c r="F55" s="36">
        <f t="shared" si="16"/>
        <v>0</v>
      </c>
      <c r="G55" s="1"/>
      <c r="H55" s="43"/>
      <c r="I55" s="181"/>
      <c r="J55" s="37" t="s">
        <v>40</v>
      </c>
      <c r="K55" s="33" t="str">
        <f t="shared" si="17"/>
        <v>P54</v>
      </c>
      <c r="L55" s="35">
        <f t="shared" si="17"/>
        <v>0</v>
      </c>
      <c r="M55" s="36">
        <f t="shared" si="17"/>
        <v>0</v>
      </c>
      <c r="N55" s="36">
        <f t="shared" si="17"/>
        <v>0</v>
      </c>
    </row>
    <row r="56" spans="1:14" ht="21" customHeight="1" x14ac:dyDescent="0.55000000000000004"/>
    <row r="57" spans="1:14" ht="21" customHeight="1" x14ac:dyDescent="0.55000000000000004"/>
    <row r="58" spans="1:14" x14ac:dyDescent="0.55000000000000004">
      <c r="A58" s="95" t="s">
        <v>35</v>
      </c>
      <c r="B58" s="31"/>
      <c r="C58" s="1" t="str">
        <f>'Start sheet'!$B$11</f>
        <v>Five</v>
      </c>
      <c r="D58" s="29"/>
      <c r="E58" s="31">
        <f>'Start sheet'!$K$5</f>
        <v>0</v>
      </c>
      <c r="F58" s="28" t="s">
        <v>32</v>
      </c>
      <c r="G58" s="1"/>
      <c r="H58" s="43"/>
      <c r="I58" s="95" t="s">
        <v>35</v>
      </c>
      <c r="J58" s="31"/>
      <c r="K58" s="1" t="str">
        <f>'Start sheet'!$B$12</f>
        <v>Six</v>
      </c>
      <c r="L58" s="29"/>
      <c r="M58" s="31">
        <f>'Start sheet'!$K$5</f>
        <v>0</v>
      </c>
      <c r="N58" s="28" t="s">
        <v>32</v>
      </c>
    </row>
    <row r="59" spans="1:14" x14ac:dyDescent="0.55000000000000004">
      <c r="A59" s="37" t="s">
        <v>22</v>
      </c>
      <c r="B59" s="34"/>
      <c r="C59" s="33" t="s">
        <v>2</v>
      </c>
      <c r="D59" s="35" t="s">
        <v>20</v>
      </c>
      <c r="E59" s="36" t="s">
        <v>21</v>
      </c>
      <c r="F59" s="36" t="s">
        <v>29</v>
      </c>
      <c r="G59" s="1"/>
      <c r="H59" s="43"/>
      <c r="I59" s="37" t="s">
        <v>22</v>
      </c>
      <c r="J59" s="34"/>
      <c r="K59" s="33" t="s">
        <v>2</v>
      </c>
      <c r="L59" s="35" t="s">
        <v>20</v>
      </c>
      <c r="M59" s="36" t="s">
        <v>21</v>
      </c>
      <c r="N59" s="36" t="s">
        <v>29</v>
      </c>
    </row>
    <row r="60" spans="1:14" x14ac:dyDescent="0.55000000000000004">
      <c r="A60" s="181">
        <f>'Printable version'!A45</f>
        <v>0.53125000000000011</v>
      </c>
      <c r="B60" s="34" t="s">
        <v>33</v>
      </c>
      <c r="C60" s="199" t="str">
        <f>'Printable version'!B45</f>
        <v>P55</v>
      </c>
      <c r="D60" s="35">
        <f>'Printable version'!C51</f>
        <v>0</v>
      </c>
      <c r="E60" s="36">
        <f>'Printable version'!D51</f>
        <v>0</v>
      </c>
      <c r="F60" s="36">
        <f>'Printable version'!E51</f>
        <v>0</v>
      </c>
      <c r="G60" s="1"/>
      <c r="H60" s="43"/>
      <c r="I60" s="181">
        <f>A60</f>
        <v>0.53125000000000011</v>
      </c>
      <c r="J60" s="34" t="s">
        <v>33</v>
      </c>
      <c r="K60" s="199" t="str">
        <f>'Printable version'!H45</f>
        <v>P67</v>
      </c>
      <c r="L60" s="35">
        <f>'Printable version'!I51</f>
        <v>0</v>
      </c>
      <c r="M60" s="36">
        <f>'Printable version'!J51</f>
        <v>0</v>
      </c>
      <c r="N60" s="36">
        <f>'Printable version'!K51</f>
        <v>0</v>
      </c>
    </row>
    <row r="61" spans="1:14" x14ac:dyDescent="0.55000000000000004">
      <c r="A61" s="181"/>
      <c r="B61" s="37" t="s">
        <v>34</v>
      </c>
      <c r="C61" s="199" t="str">
        <f>'Printable version'!B46</f>
        <v>P56</v>
      </c>
      <c r="D61" s="35">
        <f>'Printable version'!C52</f>
        <v>0</v>
      </c>
      <c r="E61" s="36">
        <f>'Printable version'!D52</f>
        <v>0</v>
      </c>
      <c r="F61" s="36">
        <f>'Printable version'!E52</f>
        <v>0</v>
      </c>
      <c r="G61" s="1"/>
      <c r="H61" s="43"/>
      <c r="I61" s="181"/>
      <c r="J61" s="37" t="s">
        <v>34</v>
      </c>
      <c r="K61" s="199" t="str">
        <f>'Printable version'!H46</f>
        <v>P68</v>
      </c>
      <c r="L61" s="35">
        <f>'Printable version'!I52</f>
        <v>0</v>
      </c>
      <c r="M61" s="36">
        <f>'Printable version'!J52</f>
        <v>0</v>
      </c>
      <c r="N61" s="36">
        <f>'Printable version'!K52</f>
        <v>0</v>
      </c>
    </row>
    <row r="62" spans="1:14" x14ac:dyDescent="0.55000000000000004">
      <c r="A62" s="181"/>
      <c r="B62" s="37" t="s">
        <v>39</v>
      </c>
      <c r="C62" s="199" t="str">
        <f t="shared" ref="C62:C63" si="18">K60</f>
        <v>P67</v>
      </c>
      <c r="D62" s="35">
        <f t="shared" ref="D62:D63" si="19">L60</f>
        <v>0</v>
      </c>
      <c r="E62" s="36">
        <f t="shared" ref="E62:E63" si="20">M60</f>
        <v>0</v>
      </c>
      <c r="F62" s="36">
        <f t="shared" ref="F62:F63" si="21">N60</f>
        <v>0</v>
      </c>
      <c r="G62" s="1"/>
      <c r="H62" s="43"/>
      <c r="I62" s="181"/>
      <c r="J62" s="37" t="s">
        <v>39</v>
      </c>
      <c r="K62" s="199" t="str">
        <f t="shared" ref="K62:K63" si="22">C60</f>
        <v>P55</v>
      </c>
      <c r="L62" s="35">
        <f t="shared" ref="L62:L63" si="23">D60</f>
        <v>0</v>
      </c>
      <c r="M62" s="36">
        <f t="shared" ref="M62:M63" si="24">E60</f>
        <v>0</v>
      </c>
      <c r="N62" s="36">
        <f t="shared" ref="N62:N63" si="25">F60</f>
        <v>0</v>
      </c>
    </row>
    <row r="63" spans="1:14" x14ac:dyDescent="0.55000000000000004">
      <c r="A63" s="181"/>
      <c r="B63" s="37" t="s">
        <v>40</v>
      </c>
      <c r="C63" s="199" t="str">
        <f t="shared" si="18"/>
        <v>P68</v>
      </c>
      <c r="D63" s="35">
        <f t="shared" si="19"/>
        <v>0</v>
      </c>
      <c r="E63" s="36">
        <f t="shared" si="20"/>
        <v>0</v>
      </c>
      <c r="F63" s="36">
        <f t="shared" si="21"/>
        <v>0</v>
      </c>
      <c r="G63" s="1"/>
      <c r="H63" s="43"/>
      <c r="I63" s="181"/>
      <c r="J63" s="37" t="s">
        <v>40</v>
      </c>
      <c r="K63" s="199" t="str">
        <f t="shared" si="22"/>
        <v>P56</v>
      </c>
      <c r="L63" s="35">
        <f t="shared" si="23"/>
        <v>0</v>
      </c>
      <c r="M63" s="36">
        <f t="shared" si="24"/>
        <v>0</v>
      </c>
      <c r="N63" s="36">
        <f t="shared" si="25"/>
        <v>0</v>
      </c>
    </row>
    <row r="64" spans="1:14" ht="21" customHeight="1" x14ac:dyDescent="0.55000000000000004"/>
    <row r="65" ht="21" customHeight="1" x14ac:dyDescent="0.55000000000000004"/>
    <row r="72" ht="21" customHeight="1" x14ac:dyDescent="0.55000000000000004"/>
    <row r="73" ht="21" customHeight="1" x14ac:dyDescent="0.55000000000000004"/>
    <row r="80" ht="21" customHeight="1" x14ac:dyDescent="0.55000000000000004"/>
    <row r="81" spans="1:14" ht="21" customHeight="1" x14ac:dyDescent="0.55000000000000004"/>
    <row r="82" spans="1:14" s="187" customFormat="1" x14ac:dyDescent="0.55000000000000004">
      <c r="A82" s="188"/>
      <c r="B82" s="189"/>
      <c r="C82" s="190"/>
      <c r="D82" s="191"/>
      <c r="E82" s="192"/>
      <c r="F82" s="192"/>
      <c r="G82" s="190"/>
      <c r="H82" s="190"/>
      <c r="I82" s="188"/>
      <c r="J82" s="189"/>
      <c r="K82" s="190"/>
      <c r="L82" s="191"/>
      <c r="M82" s="192"/>
      <c r="N82" s="192"/>
    </row>
    <row r="83" spans="1:14" s="187" customFormat="1" x14ac:dyDescent="0.55000000000000004">
      <c r="A83" s="189"/>
      <c r="B83" s="192"/>
      <c r="C83" s="190"/>
      <c r="D83" s="191"/>
      <c r="E83" s="194"/>
      <c r="F83" s="194"/>
      <c r="G83" s="190"/>
      <c r="H83" s="190"/>
      <c r="I83" s="189"/>
      <c r="J83" s="192"/>
      <c r="K83" s="190"/>
      <c r="L83" s="191"/>
      <c r="M83" s="194"/>
      <c r="N83" s="194"/>
    </row>
    <row r="84" spans="1:14" s="187" customFormat="1" x14ac:dyDescent="0.55000000000000004">
      <c r="A84" s="195"/>
      <c r="B84" s="192"/>
      <c r="C84" s="190"/>
      <c r="D84" s="191"/>
      <c r="E84" s="194"/>
      <c r="F84" s="194"/>
      <c r="G84" s="190"/>
      <c r="H84" s="190"/>
      <c r="I84" s="195"/>
      <c r="J84" s="192"/>
      <c r="K84" s="190"/>
      <c r="L84" s="191"/>
      <c r="M84" s="194"/>
      <c r="N84" s="194"/>
    </row>
    <row r="85" spans="1:14" s="187" customFormat="1" x14ac:dyDescent="0.55000000000000004">
      <c r="A85" s="195"/>
      <c r="B85" s="189"/>
      <c r="C85" s="190"/>
      <c r="D85" s="191"/>
      <c r="E85" s="194"/>
      <c r="F85" s="194"/>
      <c r="G85" s="190"/>
      <c r="H85" s="190"/>
      <c r="I85" s="195"/>
      <c r="J85" s="189"/>
      <c r="K85" s="190"/>
      <c r="L85" s="191"/>
      <c r="M85" s="194"/>
      <c r="N85" s="194"/>
    </row>
    <row r="86" spans="1:14" s="187" customFormat="1" x14ac:dyDescent="0.55000000000000004">
      <c r="A86" s="195"/>
      <c r="B86" s="189"/>
      <c r="C86" s="190"/>
      <c r="D86" s="191"/>
      <c r="E86" s="194"/>
      <c r="F86" s="194"/>
      <c r="G86" s="190"/>
      <c r="H86" s="190"/>
      <c r="I86" s="195"/>
      <c r="J86" s="189"/>
      <c r="K86" s="190"/>
      <c r="L86" s="191"/>
      <c r="M86" s="194"/>
      <c r="N86" s="194"/>
    </row>
    <row r="87" spans="1:14" s="187" customFormat="1" x14ac:dyDescent="0.55000000000000004">
      <c r="A87" s="195"/>
      <c r="B87" s="189"/>
      <c r="C87" s="190"/>
      <c r="D87" s="191"/>
      <c r="E87" s="194"/>
      <c r="F87" s="194"/>
      <c r="G87" s="190"/>
      <c r="H87" s="190"/>
      <c r="I87" s="195"/>
      <c r="J87" s="189"/>
      <c r="K87" s="190"/>
      <c r="L87" s="191"/>
      <c r="M87" s="194"/>
      <c r="N87" s="194"/>
    </row>
    <row r="88" spans="1:14" s="187" customFormat="1" x14ac:dyDescent="0.55000000000000004"/>
  </sheetData>
  <mergeCells count="18">
    <mergeCell ref="A84:A87"/>
    <mergeCell ref="I84:I87"/>
    <mergeCell ref="A52:A55"/>
    <mergeCell ref="I52:I55"/>
    <mergeCell ref="A60:A63"/>
    <mergeCell ref="I60:I63"/>
    <mergeCell ref="A28:A31"/>
    <mergeCell ref="I28:I31"/>
    <mergeCell ref="A36:A39"/>
    <mergeCell ref="I36:I39"/>
    <mergeCell ref="A44:A47"/>
    <mergeCell ref="I44:I47"/>
    <mergeCell ref="A4:A7"/>
    <mergeCell ref="I4:I7"/>
    <mergeCell ref="A12:A15"/>
    <mergeCell ref="I12:I15"/>
    <mergeCell ref="A20:A23"/>
    <mergeCell ref="I20:I23"/>
  </mergeCells>
  <pageMargins left="0.23622047244094488" right="0.23622047244094488" top="0.3543307086614173" bottom="0.3543307086614173" header="0" footer="0"/>
  <pageSetup paperSize="9" scale="78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A606A-AB12-4730-A2B9-F215D6DE5BF5}">
  <sheetPr>
    <pageSetUpPr fitToPage="1"/>
  </sheetPr>
  <dimension ref="A2:N87"/>
  <sheetViews>
    <sheetView workbookViewId="0">
      <selection activeCell="K14" sqref="K14"/>
    </sheetView>
  </sheetViews>
  <sheetFormatPr defaultRowHeight="14.4" x14ac:dyDescent="0.55000000000000004"/>
  <cols>
    <col min="2" max="2" width="3" customWidth="1"/>
    <col min="3" max="3" width="26.62890625" customWidth="1"/>
    <col min="4" max="4" width="5.15625" customWidth="1"/>
    <col min="5" max="5" width="5.7890625" customWidth="1"/>
    <col min="6" max="6" width="6.1015625" customWidth="1"/>
    <col min="7" max="7" width="3.7890625" customWidth="1"/>
    <col min="8" max="8" width="3.5234375" customWidth="1"/>
    <col min="10" max="10" width="2.7890625" customWidth="1"/>
    <col min="11" max="11" width="26.5234375" customWidth="1"/>
    <col min="12" max="12" width="6.5234375" customWidth="1"/>
    <col min="13" max="13" width="5.7890625" customWidth="1"/>
    <col min="14" max="14" width="5.47265625" customWidth="1"/>
  </cols>
  <sheetData>
    <row r="2" spans="1:14" x14ac:dyDescent="0.55000000000000004">
      <c r="A2" s="95" t="s">
        <v>35</v>
      </c>
      <c r="B2" s="31"/>
      <c r="C2" s="1" t="str">
        <f>'Start sheet'!$B$11</f>
        <v>Five</v>
      </c>
      <c r="D2" s="29"/>
      <c r="E2" s="31">
        <f>'Start sheet'!$K$5</f>
        <v>0</v>
      </c>
      <c r="F2" s="28" t="s">
        <v>32</v>
      </c>
      <c r="G2" s="1"/>
      <c r="H2" s="43"/>
      <c r="I2" s="95" t="s">
        <v>35</v>
      </c>
      <c r="J2" s="31"/>
      <c r="K2" s="1" t="str">
        <f>'Start sheet'!$B$12</f>
        <v>Six</v>
      </c>
      <c r="L2" s="29"/>
      <c r="M2" s="31">
        <f>'Start sheet'!$K$5</f>
        <v>0</v>
      </c>
      <c r="N2" s="28" t="s">
        <v>32</v>
      </c>
    </row>
    <row r="3" spans="1:14" x14ac:dyDescent="0.55000000000000004">
      <c r="A3" s="37" t="s">
        <v>22</v>
      </c>
      <c r="B3" s="37"/>
      <c r="C3" s="33" t="s">
        <v>2</v>
      </c>
      <c r="D3" s="35" t="s">
        <v>20</v>
      </c>
      <c r="E3" s="36" t="s">
        <v>21</v>
      </c>
      <c r="F3" s="36" t="s">
        <v>29</v>
      </c>
      <c r="G3" s="1"/>
      <c r="H3" s="43"/>
      <c r="I3" s="37" t="s">
        <v>22</v>
      </c>
      <c r="J3" s="37"/>
      <c r="K3" s="33" t="s">
        <v>2</v>
      </c>
      <c r="L3" s="35" t="s">
        <v>20</v>
      </c>
      <c r="M3" s="36" t="s">
        <v>21</v>
      </c>
      <c r="N3" s="36" t="s">
        <v>29</v>
      </c>
    </row>
    <row r="4" spans="1:14" x14ac:dyDescent="0.55000000000000004">
      <c r="A4" s="181">
        <f>'Printable version'!A47</f>
        <v>0.54166666666666674</v>
      </c>
      <c r="B4" s="34" t="s">
        <v>33</v>
      </c>
      <c r="C4" s="199" t="str">
        <f>'Printable version'!B47</f>
        <v>P57</v>
      </c>
      <c r="D4" s="35">
        <f>'Printable version'!C65</f>
        <v>0</v>
      </c>
      <c r="E4" s="36">
        <f>'Printable version'!D65</f>
        <v>0</v>
      </c>
      <c r="F4" s="36">
        <f>'Printable version'!E65</f>
        <v>0</v>
      </c>
      <c r="G4" s="1"/>
      <c r="H4" s="43"/>
      <c r="I4" s="181">
        <f>A4</f>
        <v>0.54166666666666674</v>
      </c>
      <c r="J4" s="34" t="s">
        <v>33</v>
      </c>
      <c r="K4" s="199" t="str">
        <f>'Printable version'!H47</f>
        <v>P69</v>
      </c>
      <c r="L4" s="35">
        <f>'Printable version'!I65</f>
        <v>0</v>
      </c>
      <c r="M4" s="36">
        <f>'Printable version'!J65</f>
        <v>0</v>
      </c>
      <c r="N4" s="36">
        <f>'Printable version'!K65</f>
        <v>0</v>
      </c>
    </row>
    <row r="5" spans="1:14" x14ac:dyDescent="0.55000000000000004">
      <c r="A5" s="181"/>
      <c r="B5" s="37" t="s">
        <v>34</v>
      </c>
      <c r="C5" s="199" t="str">
        <f>'Printable version'!B48</f>
        <v>P58</v>
      </c>
      <c r="D5" s="35">
        <f>'Printable version'!C66</f>
        <v>0</v>
      </c>
      <c r="E5" s="36">
        <f>'Printable version'!D66</f>
        <v>0</v>
      </c>
      <c r="F5" s="36">
        <f>'Printable version'!E66</f>
        <v>0</v>
      </c>
      <c r="G5" s="1"/>
      <c r="H5" s="43"/>
      <c r="I5" s="181"/>
      <c r="J5" s="37" t="s">
        <v>34</v>
      </c>
      <c r="K5" s="199" t="str">
        <f>'Printable version'!H48</f>
        <v>P70</v>
      </c>
      <c r="L5" s="35">
        <f>'Printable version'!I66</f>
        <v>0</v>
      </c>
      <c r="M5" s="36">
        <f>'Printable version'!J66</f>
        <v>0</v>
      </c>
      <c r="N5" s="36">
        <f>'Printable version'!K66</f>
        <v>0</v>
      </c>
    </row>
    <row r="6" spans="1:14" x14ac:dyDescent="0.55000000000000004">
      <c r="A6" s="181"/>
      <c r="B6" s="37" t="s">
        <v>39</v>
      </c>
      <c r="C6" s="199" t="str">
        <f>K4</f>
        <v>P69</v>
      </c>
      <c r="D6" s="35">
        <f>L4</f>
        <v>0</v>
      </c>
      <c r="E6" s="36">
        <f>M4</f>
        <v>0</v>
      </c>
      <c r="F6" s="36">
        <f>N4</f>
        <v>0</v>
      </c>
      <c r="G6" s="1"/>
      <c r="H6" s="43"/>
      <c r="I6" s="181"/>
      <c r="J6" s="37" t="s">
        <v>39</v>
      </c>
      <c r="K6" s="199" t="str">
        <f>C4</f>
        <v>P57</v>
      </c>
      <c r="L6" s="35">
        <f>D4</f>
        <v>0</v>
      </c>
      <c r="M6" s="36">
        <f>E4</f>
        <v>0</v>
      </c>
      <c r="N6" s="36">
        <f>F4</f>
        <v>0</v>
      </c>
    </row>
    <row r="7" spans="1:14" x14ac:dyDescent="0.55000000000000004">
      <c r="A7" s="181"/>
      <c r="B7" s="37" t="s">
        <v>40</v>
      </c>
      <c r="C7" s="199" t="str">
        <f>K5</f>
        <v>P70</v>
      </c>
      <c r="D7" s="35">
        <f>L5</f>
        <v>0</v>
      </c>
      <c r="E7" s="36">
        <f>M5</f>
        <v>0</v>
      </c>
      <c r="F7" s="36">
        <f>N5</f>
        <v>0</v>
      </c>
      <c r="G7" s="1"/>
      <c r="H7" s="43"/>
      <c r="I7" s="181"/>
      <c r="J7" s="37" t="s">
        <v>40</v>
      </c>
      <c r="K7" s="199" t="str">
        <f>C5</f>
        <v>P58</v>
      </c>
      <c r="L7" s="35">
        <f>D5</f>
        <v>0</v>
      </c>
      <c r="M7" s="36">
        <f>E5</f>
        <v>0</v>
      </c>
      <c r="N7" s="36">
        <f>F5</f>
        <v>0</v>
      </c>
    </row>
    <row r="8" spans="1:14" ht="21" customHeight="1" x14ac:dyDescent="0.55000000000000004"/>
    <row r="9" spans="1:14" ht="21" customHeight="1" x14ac:dyDescent="0.55000000000000004"/>
    <row r="10" spans="1:14" x14ac:dyDescent="0.55000000000000004">
      <c r="A10" s="95" t="s">
        <v>35</v>
      </c>
      <c r="B10" s="31"/>
      <c r="C10" s="1" t="str">
        <f>'Start sheet'!$B$11</f>
        <v>Five</v>
      </c>
      <c r="D10" s="29"/>
      <c r="E10" s="31">
        <f>'Start sheet'!$K$5</f>
        <v>0</v>
      </c>
      <c r="F10" s="28" t="s">
        <v>32</v>
      </c>
      <c r="G10" s="1"/>
      <c r="H10" s="43"/>
      <c r="I10" s="95" t="s">
        <v>35</v>
      </c>
      <c r="J10" s="31"/>
      <c r="K10" s="1" t="str">
        <f>'Start sheet'!$B$12</f>
        <v>Six</v>
      </c>
      <c r="L10" s="29"/>
      <c r="M10" s="31">
        <f>'Start sheet'!$K$5</f>
        <v>0</v>
      </c>
      <c r="N10" s="28" t="s">
        <v>32</v>
      </c>
    </row>
    <row r="11" spans="1:14" x14ac:dyDescent="0.55000000000000004">
      <c r="A11" s="37" t="s">
        <v>22</v>
      </c>
      <c r="B11" s="34"/>
      <c r="C11" s="33" t="s">
        <v>2</v>
      </c>
      <c r="D11" s="35" t="s">
        <v>20</v>
      </c>
      <c r="E11" s="36" t="s">
        <v>21</v>
      </c>
      <c r="F11" s="36" t="s">
        <v>29</v>
      </c>
      <c r="G11" s="1"/>
      <c r="H11" s="43"/>
      <c r="I11" s="37" t="s">
        <v>22</v>
      </c>
      <c r="J11" s="34"/>
      <c r="K11" s="33" t="s">
        <v>2</v>
      </c>
      <c r="L11" s="35" t="s">
        <v>20</v>
      </c>
      <c r="M11" s="36" t="s">
        <v>21</v>
      </c>
      <c r="N11" s="36" t="s">
        <v>29</v>
      </c>
    </row>
    <row r="12" spans="1:14" x14ac:dyDescent="0.55000000000000004">
      <c r="A12" s="181">
        <f>'Printable version'!A49</f>
        <v>0.55208333333333337</v>
      </c>
      <c r="B12" s="34" t="s">
        <v>33</v>
      </c>
      <c r="C12" s="199" t="str">
        <f>'Printable version'!B49</f>
        <v>Julie</v>
      </c>
      <c r="D12" s="35">
        <f>'Printable version'!C67</f>
        <v>0</v>
      </c>
      <c r="E12" s="36">
        <f>'Printable version'!D67</f>
        <v>0</v>
      </c>
      <c r="F12" s="36">
        <f>'Printable version'!E67</f>
        <v>0</v>
      </c>
      <c r="G12" s="1"/>
      <c r="H12" s="43"/>
      <c r="I12" s="181">
        <f>A12</f>
        <v>0.55208333333333337</v>
      </c>
      <c r="J12" s="34" t="s">
        <v>33</v>
      </c>
      <c r="K12" s="199" t="str">
        <f>'Printable version'!H49</f>
        <v>Kirsty</v>
      </c>
      <c r="L12" s="35">
        <f>'Printable version'!I67</f>
        <v>0</v>
      </c>
      <c r="M12" s="36">
        <f>'Printable version'!J67</f>
        <v>0</v>
      </c>
      <c r="N12" s="36">
        <f>'Printable version'!K67</f>
        <v>0</v>
      </c>
    </row>
    <row r="13" spans="1:14" x14ac:dyDescent="0.55000000000000004">
      <c r="A13" s="181"/>
      <c r="B13" s="37" t="s">
        <v>34</v>
      </c>
      <c r="C13" s="199" t="str">
        <f>'Printable version'!B50</f>
        <v>Debbie</v>
      </c>
      <c r="D13" s="35">
        <f>'Printable version'!C68</f>
        <v>0</v>
      </c>
      <c r="E13" s="36">
        <f>'Printable version'!D68</f>
        <v>0</v>
      </c>
      <c r="F13" s="36">
        <f>'Printable version'!E68</f>
        <v>0</v>
      </c>
      <c r="G13" s="1"/>
      <c r="H13" s="43"/>
      <c r="I13" s="181"/>
      <c r="J13" s="37" t="s">
        <v>34</v>
      </c>
      <c r="K13" s="199" t="str">
        <f>'Printable version'!H50</f>
        <v>Rita</v>
      </c>
      <c r="L13" s="35">
        <f>'Printable version'!I68</f>
        <v>0</v>
      </c>
      <c r="M13" s="36">
        <f>'Printable version'!J68</f>
        <v>0</v>
      </c>
      <c r="N13" s="36">
        <f>'Printable version'!K68</f>
        <v>0</v>
      </c>
    </row>
    <row r="14" spans="1:14" x14ac:dyDescent="0.55000000000000004">
      <c r="A14" s="181"/>
      <c r="B14" s="37" t="s">
        <v>39</v>
      </c>
      <c r="C14" s="199" t="str">
        <f>K12</f>
        <v>Kirsty</v>
      </c>
      <c r="D14" s="35">
        <f>L12</f>
        <v>0</v>
      </c>
      <c r="E14" s="36">
        <f>M12</f>
        <v>0</v>
      </c>
      <c r="F14" s="36">
        <f>N12</f>
        <v>0</v>
      </c>
      <c r="G14" s="1"/>
      <c r="H14" s="43"/>
      <c r="I14" s="181"/>
      <c r="J14" s="37" t="s">
        <v>39</v>
      </c>
      <c r="K14" s="199" t="str">
        <f>C12</f>
        <v>Julie</v>
      </c>
      <c r="L14" s="35">
        <f>D12</f>
        <v>0</v>
      </c>
      <c r="M14" s="36">
        <f>E12</f>
        <v>0</v>
      </c>
      <c r="N14" s="36">
        <f>F12</f>
        <v>0</v>
      </c>
    </row>
    <row r="15" spans="1:14" x14ac:dyDescent="0.55000000000000004">
      <c r="A15" s="181"/>
      <c r="B15" s="37" t="s">
        <v>40</v>
      </c>
      <c r="C15" s="199" t="str">
        <f>K13</f>
        <v>Rita</v>
      </c>
      <c r="D15" s="35">
        <f>L13</f>
        <v>0</v>
      </c>
      <c r="E15" s="36">
        <f>M13</f>
        <v>0</v>
      </c>
      <c r="F15" s="36">
        <f>N13</f>
        <v>0</v>
      </c>
      <c r="G15" s="1"/>
      <c r="H15" s="43"/>
      <c r="I15" s="181"/>
      <c r="J15" s="37" t="s">
        <v>40</v>
      </c>
      <c r="K15" s="199" t="str">
        <f>C13</f>
        <v>Debbie</v>
      </c>
      <c r="L15" s="35">
        <f>D13</f>
        <v>0</v>
      </c>
      <c r="M15" s="36">
        <f>E13</f>
        <v>0</v>
      </c>
      <c r="N15" s="36">
        <f>F13</f>
        <v>0</v>
      </c>
    </row>
    <row r="16" spans="1:14" ht="21" customHeight="1" x14ac:dyDescent="0.55000000000000004"/>
    <row r="17" spans="1:14" ht="21" customHeight="1" x14ac:dyDescent="0.55000000000000004"/>
    <row r="18" spans="1:14" x14ac:dyDescent="0.55000000000000004">
      <c r="A18" s="95"/>
      <c r="B18" s="31"/>
      <c r="C18" s="1"/>
      <c r="D18" s="29"/>
      <c r="E18" s="31"/>
      <c r="F18" s="28"/>
      <c r="G18" s="1"/>
      <c r="H18" s="43"/>
      <c r="I18" s="2"/>
      <c r="J18" s="31"/>
      <c r="K18" s="1"/>
      <c r="L18" s="29"/>
      <c r="M18" s="31"/>
      <c r="N18" s="28"/>
    </row>
    <row r="19" spans="1:14" x14ac:dyDescent="0.55000000000000004">
      <c r="A19" s="37"/>
      <c r="B19" s="37"/>
      <c r="C19" s="33"/>
      <c r="D19" s="35"/>
      <c r="E19" s="36"/>
      <c r="F19" s="36"/>
      <c r="G19" s="1"/>
      <c r="H19" s="43"/>
      <c r="I19" s="37"/>
      <c r="J19" s="37"/>
      <c r="K19" s="33"/>
      <c r="L19" s="35"/>
      <c r="M19" s="36"/>
      <c r="N19" s="36"/>
    </row>
    <row r="20" spans="1:14" x14ac:dyDescent="0.55000000000000004">
      <c r="A20" s="181"/>
      <c r="B20" s="34"/>
      <c r="C20" s="33"/>
      <c r="D20" s="35"/>
      <c r="E20" s="126"/>
      <c r="F20" s="36"/>
      <c r="G20" s="1"/>
      <c r="H20" s="43"/>
      <c r="I20" s="181"/>
      <c r="J20" s="34"/>
      <c r="K20" s="33"/>
      <c r="L20" s="35"/>
      <c r="M20" s="126"/>
      <c r="N20" s="36"/>
    </row>
    <row r="21" spans="1:14" x14ac:dyDescent="0.55000000000000004">
      <c r="A21" s="181"/>
      <c r="B21" s="37"/>
      <c r="C21" s="33"/>
      <c r="D21" s="35"/>
      <c r="E21" s="126"/>
      <c r="F21" s="36"/>
      <c r="G21" s="1"/>
      <c r="H21" s="43"/>
      <c r="I21" s="181"/>
      <c r="J21" s="37"/>
      <c r="K21" s="33"/>
      <c r="L21" s="35"/>
      <c r="M21" s="126"/>
      <c r="N21" s="36"/>
    </row>
    <row r="22" spans="1:14" x14ac:dyDescent="0.55000000000000004">
      <c r="A22" s="181"/>
      <c r="B22" s="37"/>
      <c r="C22" s="33"/>
      <c r="D22" s="35"/>
      <c r="E22" s="126"/>
      <c r="F22" s="36"/>
      <c r="G22" s="1"/>
      <c r="H22" s="43"/>
      <c r="I22" s="181"/>
      <c r="J22" s="37"/>
      <c r="K22" s="33"/>
      <c r="L22" s="35"/>
      <c r="M22" s="126"/>
      <c r="N22" s="36"/>
    </row>
    <row r="23" spans="1:14" x14ac:dyDescent="0.55000000000000004">
      <c r="A23" s="181"/>
      <c r="B23" s="37"/>
      <c r="C23" s="33"/>
      <c r="D23" s="35"/>
      <c r="E23" s="126"/>
      <c r="F23" s="36"/>
      <c r="G23" s="1"/>
      <c r="H23" s="43"/>
      <c r="I23" s="181"/>
      <c r="J23" s="37"/>
      <c r="K23" s="33"/>
      <c r="L23" s="35"/>
      <c r="M23" s="126"/>
      <c r="N23" s="36"/>
    </row>
    <row r="24" spans="1:14" ht="21" customHeight="1" x14ac:dyDescent="0.55000000000000004"/>
    <row r="25" spans="1:14" ht="21" customHeight="1" x14ac:dyDescent="0.55000000000000004">
      <c r="A25" s="187"/>
      <c r="B25" s="187"/>
      <c r="C25" s="187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7"/>
    </row>
    <row r="26" spans="1:14" x14ac:dyDescent="0.55000000000000004">
      <c r="A26" s="188"/>
      <c r="B26" s="189"/>
      <c r="C26" s="190"/>
      <c r="D26" s="191"/>
      <c r="E26" s="189"/>
      <c r="F26" s="192"/>
      <c r="G26" s="190"/>
      <c r="H26" s="190"/>
      <c r="I26" s="193"/>
      <c r="J26" s="189"/>
      <c r="K26" s="190"/>
      <c r="L26" s="191"/>
      <c r="M26" s="189"/>
      <c r="N26" s="192"/>
    </row>
    <row r="27" spans="1:14" x14ac:dyDescent="0.55000000000000004">
      <c r="A27" s="189"/>
      <c r="B27" s="189"/>
      <c r="C27" s="190"/>
      <c r="D27" s="191"/>
      <c r="E27" s="194"/>
      <c r="F27" s="194"/>
      <c r="G27" s="190"/>
      <c r="H27" s="190"/>
      <c r="I27" s="189"/>
      <c r="J27" s="189"/>
      <c r="K27" s="190"/>
      <c r="L27" s="191"/>
      <c r="M27" s="194"/>
      <c r="N27" s="194"/>
    </row>
    <row r="28" spans="1:14" x14ac:dyDescent="0.55000000000000004">
      <c r="A28" s="195"/>
      <c r="B28" s="192"/>
      <c r="C28" s="190"/>
      <c r="D28" s="191"/>
      <c r="E28" s="196"/>
      <c r="F28" s="194"/>
      <c r="G28" s="190"/>
      <c r="H28" s="190"/>
      <c r="I28" s="195"/>
      <c r="J28" s="192"/>
      <c r="K28" s="190"/>
      <c r="L28" s="191"/>
      <c r="M28" s="196"/>
      <c r="N28" s="194"/>
    </row>
    <row r="29" spans="1:14" x14ac:dyDescent="0.55000000000000004">
      <c r="A29" s="195"/>
      <c r="B29" s="189"/>
      <c r="C29" s="190"/>
      <c r="D29" s="191"/>
      <c r="E29" s="196"/>
      <c r="F29" s="194"/>
      <c r="G29" s="190"/>
      <c r="H29" s="190"/>
      <c r="I29" s="195"/>
      <c r="J29" s="189"/>
      <c r="K29" s="190"/>
      <c r="L29" s="191"/>
      <c r="M29" s="196"/>
      <c r="N29" s="194"/>
    </row>
    <row r="30" spans="1:14" x14ac:dyDescent="0.55000000000000004">
      <c r="A30" s="195"/>
      <c r="B30" s="189"/>
      <c r="C30" s="190"/>
      <c r="D30" s="191"/>
      <c r="E30" s="196"/>
      <c r="F30" s="194"/>
      <c r="G30" s="190"/>
      <c r="H30" s="190"/>
      <c r="I30" s="195"/>
      <c r="J30" s="189"/>
      <c r="K30" s="190"/>
      <c r="L30" s="191"/>
      <c r="M30" s="196"/>
      <c r="N30" s="194"/>
    </row>
    <row r="31" spans="1:14" x14ac:dyDescent="0.55000000000000004">
      <c r="A31" s="195"/>
      <c r="B31" s="189"/>
      <c r="C31" s="190"/>
      <c r="D31" s="191"/>
      <c r="E31" s="196"/>
      <c r="F31" s="194"/>
      <c r="G31" s="190"/>
      <c r="H31" s="190"/>
      <c r="I31" s="195"/>
      <c r="J31" s="189"/>
      <c r="K31" s="190"/>
      <c r="L31" s="191"/>
      <c r="M31" s="196"/>
      <c r="N31" s="194"/>
    </row>
    <row r="32" spans="1:14" ht="21" customHeight="1" x14ac:dyDescent="0.55000000000000004">
      <c r="A32" s="187"/>
      <c r="B32" s="187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</row>
    <row r="33" spans="1:14" ht="21" customHeight="1" x14ac:dyDescent="0.55000000000000004">
      <c r="A33" s="187"/>
      <c r="B33" s="187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</row>
    <row r="34" spans="1:14" x14ac:dyDescent="0.55000000000000004">
      <c r="A34" s="193"/>
      <c r="B34" s="197"/>
      <c r="C34" s="190"/>
      <c r="D34" s="192"/>
      <c r="E34" s="189"/>
      <c r="F34" s="192"/>
      <c r="G34" s="190"/>
      <c r="H34" s="190"/>
      <c r="I34" s="193"/>
      <c r="J34" s="197"/>
      <c r="K34" s="190"/>
      <c r="L34" s="192"/>
      <c r="M34" s="189"/>
      <c r="N34" s="192"/>
    </row>
    <row r="35" spans="1:14" x14ac:dyDescent="0.55000000000000004">
      <c r="A35" s="189"/>
      <c r="B35" s="189"/>
      <c r="C35" s="190"/>
      <c r="D35" s="192"/>
      <c r="E35" s="192"/>
      <c r="F35" s="194"/>
      <c r="G35" s="190"/>
      <c r="H35" s="190"/>
      <c r="I35" s="189"/>
      <c r="J35" s="189"/>
      <c r="K35" s="190"/>
      <c r="L35" s="192"/>
      <c r="M35" s="192"/>
      <c r="N35" s="194"/>
    </row>
    <row r="36" spans="1:14" x14ac:dyDescent="0.55000000000000004">
      <c r="A36" s="195"/>
      <c r="B36" s="192"/>
      <c r="C36" s="190"/>
      <c r="D36" s="191"/>
      <c r="E36" s="194"/>
      <c r="F36" s="194"/>
      <c r="G36" s="190"/>
      <c r="H36" s="190"/>
      <c r="I36" s="195"/>
      <c r="J36" s="192"/>
      <c r="K36" s="190"/>
      <c r="L36" s="191"/>
      <c r="M36" s="194"/>
      <c r="N36" s="194"/>
    </row>
    <row r="37" spans="1:14" x14ac:dyDescent="0.55000000000000004">
      <c r="A37" s="195"/>
      <c r="B37" s="189"/>
      <c r="C37" s="190"/>
      <c r="D37" s="191"/>
      <c r="E37" s="194"/>
      <c r="F37" s="194"/>
      <c r="G37" s="190"/>
      <c r="H37" s="190"/>
      <c r="I37" s="195"/>
      <c r="J37" s="189"/>
      <c r="K37" s="190"/>
      <c r="L37" s="191"/>
      <c r="M37" s="194"/>
      <c r="N37" s="194"/>
    </row>
    <row r="38" spans="1:14" x14ac:dyDescent="0.55000000000000004">
      <c r="A38" s="195"/>
      <c r="B38" s="189"/>
      <c r="C38" s="190"/>
      <c r="D38" s="191"/>
      <c r="E38" s="194"/>
      <c r="F38" s="194"/>
      <c r="G38" s="190"/>
      <c r="H38" s="190"/>
      <c r="I38" s="195"/>
      <c r="J38" s="189"/>
      <c r="K38" s="190"/>
      <c r="L38" s="191"/>
      <c r="M38" s="194"/>
      <c r="N38" s="194"/>
    </row>
    <row r="39" spans="1:14" x14ac:dyDescent="0.55000000000000004">
      <c r="A39" s="195"/>
      <c r="B39" s="189"/>
      <c r="C39" s="190"/>
      <c r="D39" s="191"/>
      <c r="E39" s="194"/>
      <c r="F39" s="194"/>
      <c r="G39" s="190"/>
      <c r="H39" s="190"/>
      <c r="I39" s="195"/>
      <c r="J39" s="189"/>
      <c r="K39" s="190"/>
      <c r="L39" s="191"/>
      <c r="M39" s="194"/>
      <c r="N39" s="194"/>
    </row>
    <row r="40" spans="1:14" ht="21" customHeight="1" x14ac:dyDescent="0.55000000000000004">
      <c r="A40" s="187"/>
      <c r="B40" s="187"/>
      <c r="C40" s="187"/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7"/>
    </row>
    <row r="41" spans="1:14" ht="21" customHeight="1" x14ac:dyDescent="0.55000000000000004">
      <c r="A41" s="187"/>
      <c r="B41" s="187"/>
      <c r="C41" s="187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7"/>
    </row>
    <row r="42" spans="1:14" x14ac:dyDescent="0.55000000000000004">
      <c r="A42" s="188"/>
      <c r="B42" s="189"/>
      <c r="C42" s="190"/>
      <c r="D42" s="191"/>
      <c r="E42" s="189"/>
      <c r="F42" s="192"/>
      <c r="G42" s="190"/>
      <c r="H42" s="190"/>
      <c r="I42" s="188"/>
      <c r="J42" s="189"/>
      <c r="K42" s="190"/>
      <c r="L42" s="191"/>
      <c r="M42" s="189"/>
      <c r="N42" s="192"/>
    </row>
    <row r="43" spans="1:14" x14ac:dyDescent="0.55000000000000004">
      <c r="A43" s="189"/>
      <c r="B43" s="189"/>
      <c r="C43" s="190"/>
      <c r="D43" s="191"/>
      <c r="E43" s="194"/>
      <c r="F43" s="194"/>
      <c r="G43" s="190"/>
      <c r="H43" s="190"/>
      <c r="I43" s="189"/>
      <c r="J43" s="189"/>
      <c r="K43" s="190"/>
      <c r="L43" s="191"/>
      <c r="M43" s="194"/>
      <c r="N43" s="194"/>
    </row>
    <row r="44" spans="1:14" x14ac:dyDescent="0.55000000000000004">
      <c r="A44" s="195"/>
      <c r="B44" s="192"/>
      <c r="C44" s="190"/>
      <c r="D44" s="191"/>
      <c r="E44" s="194"/>
      <c r="F44" s="194"/>
      <c r="G44" s="190"/>
      <c r="H44" s="190"/>
      <c r="I44" s="195"/>
      <c r="J44" s="192"/>
      <c r="K44" s="190"/>
      <c r="L44" s="191"/>
      <c r="M44" s="194"/>
      <c r="N44" s="194"/>
    </row>
    <row r="45" spans="1:14" x14ac:dyDescent="0.55000000000000004">
      <c r="A45" s="195"/>
      <c r="B45" s="189"/>
      <c r="C45" s="190"/>
      <c r="D45" s="191"/>
      <c r="E45" s="194"/>
      <c r="F45" s="194"/>
      <c r="G45" s="190"/>
      <c r="H45" s="190"/>
      <c r="I45" s="195"/>
      <c r="J45" s="189"/>
      <c r="K45" s="190"/>
      <c r="L45" s="191"/>
      <c r="M45" s="194"/>
      <c r="N45" s="194"/>
    </row>
    <row r="46" spans="1:14" x14ac:dyDescent="0.55000000000000004">
      <c r="A46" s="195"/>
      <c r="B46" s="189"/>
      <c r="C46" s="190"/>
      <c r="D46" s="191"/>
      <c r="E46" s="194"/>
      <c r="F46" s="194"/>
      <c r="G46" s="190"/>
      <c r="H46" s="190"/>
      <c r="I46" s="195"/>
      <c r="J46" s="189"/>
      <c r="K46" s="190"/>
      <c r="L46" s="191"/>
      <c r="M46" s="194"/>
      <c r="N46" s="194"/>
    </row>
    <row r="47" spans="1:14" x14ac:dyDescent="0.55000000000000004">
      <c r="A47" s="195"/>
      <c r="B47" s="189"/>
      <c r="C47" s="190"/>
      <c r="D47" s="191"/>
      <c r="E47" s="194"/>
      <c r="F47" s="194"/>
      <c r="G47" s="190"/>
      <c r="H47" s="190"/>
      <c r="I47" s="195"/>
      <c r="J47" s="189"/>
      <c r="K47" s="190"/>
      <c r="L47" s="191"/>
      <c r="M47" s="194"/>
      <c r="N47" s="194"/>
    </row>
    <row r="48" spans="1:14" ht="21" customHeight="1" x14ac:dyDescent="0.55000000000000004">
      <c r="A48" s="187"/>
      <c r="B48" s="187"/>
      <c r="C48" s="187"/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7"/>
    </row>
    <row r="49" spans="1:14" ht="21" customHeight="1" x14ac:dyDescent="0.55000000000000004">
      <c r="A49" s="187"/>
      <c r="B49" s="187"/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</row>
    <row r="50" spans="1:14" x14ac:dyDescent="0.55000000000000004">
      <c r="A50" s="188"/>
      <c r="B50" s="189"/>
      <c r="C50" s="190"/>
      <c r="D50" s="191"/>
      <c r="E50" s="189"/>
      <c r="F50" s="192"/>
      <c r="G50" s="190"/>
      <c r="H50" s="190"/>
      <c r="I50" s="188"/>
      <c r="J50" s="189"/>
      <c r="K50" s="190"/>
      <c r="L50" s="191"/>
      <c r="M50" s="189"/>
      <c r="N50" s="192"/>
    </row>
    <row r="51" spans="1:14" x14ac:dyDescent="0.55000000000000004">
      <c r="A51" s="189"/>
      <c r="B51" s="192"/>
      <c r="C51" s="190"/>
      <c r="D51" s="191"/>
      <c r="E51" s="194"/>
      <c r="F51" s="194"/>
      <c r="G51" s="190"/>
      <c r="H51" s="190"/>
      <c r="I51" s="189"/>
      <c r="J51" s="192"/>
      <c r="K51" s="190"/>
      <c r="L51" s="191"/>
      <c r="M51" s="194"/>
      <c r="N51" s="194"/>
    </row>
    <row r="52" spans="1:14" x14ac:dyDescent="0.55000000000000004">
      <c r="A52" s="195"/>
      <c r="B52" s="192"/>
      <c r="C52" s="190"/>
      <c r="D52" s="191"/>
      <c r="E52" s="194"/>
      <c r="F52" s="194"/>
      <c r="G52" s="190"/>
      <c r="H52" s="190"/>
      <c r="I52" s="195"/>
      <c r="J52" s="192"/>
      <c r="K52" s="190"/>
      <c r="L52" s="191"/>
      <c r="M52" s="194"/>
      <c r="N52" s="194"/>
    </row>
    <row r="53" spans="1:14" x14ac:dyDescent="0.55000000000000004">
      <c r="A53" s="195"/>
      <c r="B53" s="189"/>
      <c r="C53" s="190"/>
      <c r="D53" s="191"/>
      <c r="E53" s="194"/>
      <c r="F53" s="194"/>
      <c r="G53" s="190"/>
      <c r="H53" s="190"/>
      <c r="I53" s="195"/>
      <c r="J53" s="189"/>
      <c r="K53" s="190"/>
      <c r="L53" s="191"/>
      <c r="M53" s="194"/>
      <c r="N53" s="194"/>
    </row>
    <row r="54" spans="1:14" x14ac:dyDescent="0.55000000000000004">
      <c r="A54" s="195"/>
      <c r="B54" s="189"/>
      <c r="C54" s="190"/>
      <c r="D54" s="191"/>
      <c r="E54" s="194"/>
      <c r="F54" s="194"/>
      <c r="G54" s="190"/>
      <c r="H54" s="190"/>
      <c r="I54" s="195"/>
      <c r="J54" s="189"/>
      <c r="K54" s="190"/>
      <c r="L54" s="191"/>
      <c r="M54" s="194"/>
      <c r="N54" s="194"/>
    </row>
    <row r="55" spans="1:14" x14ac:dyDescent="0.55000000000000004">
      <c r="A55" s="195"/>
      <c r="B55" s="189"/>
      <c r="C55" s="190"/>
      <c r="D55" s="191"/>
      <c r="E55" s="194"/>
      <c r="F55" s="194"/>
      <c r="G55" s="190"/>
      <c r="H55" s="190"/>
      <c r="I55" s="195"/>
      <c r="J55" s="189"/>
      <c r="K55" s="190"/>
      <c r="L55" s="191"/>
      <c r="M55" s="194"/>
      <c r="N55" s="194"/>
    </row>
    <row r="56" spans="1:14" ht="21" customHeight="1" x14ac:dyDescent="0.55000000000000004">
      <c r="A56" s="187"/>
      <c r="B56" s="187"/>
      <c r="C56" s="187"/>
      <c r="D56" s="187"/>
      <c r="E56" s="187"/>
      <c r="F56" s="187"/>
      <c r="G56" s="187"/>
      <c r="H56" s="187"/>
      <c r="I56" s="187"/>
      <c r="J56" s="187"/>
      <c r="K56" s="187"/>
      <c r="L56" s="187"/>
      <c r="M56" s="187"/>
      <c r="N56" s="187"/>
    </row>
    <row r="57" spans="1:14" ht="21" customHeight="1" x14ac:dyDescent="0.55000000000000004">
      <c r="A57" s="187"/>
      <c r="B57" s="187"/>
      <c r="C57" s="187"/>
      <c r="D57" s="187"/>
      <c r="E57" s="187"/>
      <c r="F57" s="187"/>
      <c r="G57" s="187"/>
      <c r="H57" s="187"/>
      <c r="I57" s="187"/>
      <c r="J57" s="187"/>
      <c r="K57" s="187"/>
      <c r="L57" s="187"/>
      <c r="M57" s="187"/>
      <c r="N57" s="187"/>
    </row>
    <row r="58" spans="1:14" x14ac:dyDescent="0.55000000000000004">
      <c r="A58" s="188"/>
      <c r="B58" s="189"/>
      <c r="C58" s="190"/>
      <c r="D58" s="191"/>
      <c r="E58" s="189"/>
      <c r="F58" s="192"/>
      <c r="G58" s="190"/>
      <c r="H58" s="190"/>
      <c r="I58" s="188"/>
      <c r="J58" s="189"/>
      <c r="K58" s="190"/>
      <c r="L58" s="191"/>
      <c r="M58" s="189"/>
      <c r="N58" s="192"/>
    </row>
    <row r="59" spans="1:14" x14ac:dyDescent="0.55000000000000004">
      <c r="A59" s="189"/>
      <c r="B59" s="192"/>
      <c r="C59" s="190"/>
      <c r="D59" s="191"/>
      <c r="E59" s="194"/>
      <c r="F59" s="194"/>
      <c r="G59" s="190"/>
      <c r="H59" s="190"/>
      <c r="I59" s="189"/>
      <c r="J59" s="192"/>
      <c r="K59" s="190"/>
      <c r="L59" s="191"/>
      <c r="M59" s="194"/>
      <c r="N59" s="194"/>
    </row>
    <row r="60" spans="1:14" x14ac:dyDescent="0.55000000000000004">
      <c r="A60" s="195"/>
      <c r="B60" s="192"/>
      <c r="C60" s="190"/>
      <c r="D60" s="191"/>
      <c r="E60" s="194"/>
      <c r="F60" s="194"/>
      <c r="G60" s="190"/>
      <c r="H60" s="190"/>
      <c r="I60" s="195"/>
      <c r="J60" s="192"/>
      <c r="K60" s="190"/>
      <c r="L60" s="191"/>
      <c r="M60" s="194"/>
      <c r="N60" s="194"/>
    </row>
    <row r="61" spans="1:14" x14ac:dyDescent="0.55000000000000004">
      <c r="A61" s="195"/>
      <c r="B61" s="189"/>
      <c r="C61" s="190"/>
      <c r="D61" s="191"/>
      <c r="E61" s="194"/>
      <c r="F61" s="194"/>
      <c r="G61" s="190"/>
      <c r="H61" s="190"/>
      <c r="I61" s="195"/>
      <c r="J61" s="189"/>
      <c r="K61" s="190"/>
      <c r="L61" s="191"/>
      <c r="M61" s="194"/>
      <c r="N61" s="194"/>
    </row>
    <row r="62" spans="1:14" x14ac:dyDescent="0.55000000000000004">
      <c r="A62" s="195"/>
      <c r="B62" s="189"/>
      <c r="C62" s="190"/>
      <c r="D62" s="191"/>
      <c r="E62" s="194"/>
      <c r="F62" s="194"/>
      <c r="G62" s="190"/>
      <c r="H62" s="190"/>
      <c r="I62" s="195"/>
      <c r="J62" s="189"/>
      <c r="K62" s="190"/>
      <c r="L62" s="191"/>
      <c r="M62" s="194"/>
      <c r="N62" s="194"/>
    </row>
    <row r="63" spans="1:14" x14ac:dyDescent="0.55000000000000004">
      <c r="A63" s="195"/>
      <c r="B63" s="189"/>
      <c r="C63" s="190"/>
      <c r="D63" s="191"/>
      <c r="E63" s="194"/>
      <c r="F63" s="194"/>
      <c r="G63" s="190"/>
      <c r="H63" s="190"/>
      <c r="I63" s="195"/>
      <c r="J63" s="189"/>
      <c r="K63" s="190"/>
      <c r="L63" s="191"/>
      <c r="M63" s="194"/>
      <c r="N63" s="194"/>
    </row>
    <row r="64" spans="1:14" ht="21" customHeight="1" x14ac:dyDescent="0.55000000000000004">
      <c r="A64" s="187"/>
      <c r="B64" s="187"/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7"/>
    </row>
    <row r="65" spans="1:14" ht="21" customHeight="1" x14ac:dyDescent="0.55000000000000004">
      <c r="A65" s="187"/>
      <c r="B65" s="187"/>
      <c r="C65" s="187"/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</row>
    <row r="66" spans="1:14" x14ac:dyDescent="0.55000000000000004">
      <c r="A66" s="188"/>
      <c r="B66" s="189"/>
      <c r="C66" s="190"/>
      <c r="D66" s="191"/>
      <c r="E66" s="189"/>
      <c r="F66" s="192"/>
      <c r="G66" s="190"/>
      <c r="H66" s="190"/>
      <c r="I66" s="188"/>
      <c r="J66" s="189"/>
      <c r="K66" s="190"/>
      <c r="L66" s="191"/>
      <c r="M66" s="189"/>
      <c r="N66" s="192"/>
    </row>
    <row r="67" spans="1:14" x14ac:dyDescent="0.55000000000000004">
      <c r="A67" s="189"/>
      <c r="B67" s="189"/>
      <c r="C67" s="190"/>
      <c r="D67" s="191"/>
      <c r="E67" s="194"/>
      <c r="F67" s="194"/>
      <c r="G67" s="190"/>
      <c r="H67" s="190"/>
      <c r="I67" s="189"/>
      <c r="J67" s="189"/>
      <c r="K67" s="190"/>
      <c r="L67" s="191"/>
      <c r="M67" s="194"/>
      <c r="N67" s="194"/>
    </row>
    <row r="68" spans="1:14" x14ac:dyDescent="0.55000000000000004">
      <c r="A68" s="195"/>
      <c r="B68" s="192"/>
      <c r="C68" s="190"/>
      <c r="D68" s="191"/>
      <c r="E68" s="194"/>
      <c r="F68" s="194"/>
      <c r="G68" s="190"/>
      <c r="H68" s="190"/>
      <c r="I68" s="195"/>
      <c r="J68" s="192"/>
      <c r="K68" s="190"/>
      <c r="L68" s="191"/>
      <c r="M68" s="194"/>
      <c r="N68" s="194"/>
    </row>
    <row r="69" spans="1:14" x14ac:dyDescent="0.55000000000000004">
      <c r="A69" s="195"/>
      <c r="B69" s="189"/>
      <c r="C69" s="190"/>
      <c r="D69" s="191"/>
      <c r="E69" s="194"/>
      <c r="F69" s="194"/>
      <c r="G69" s="190"/>
      <c r="H69" s="190"/>
      <c r="I69" s="195"/>
      <c r="J69" s="189"/>
      <c r="K69" s="190"/>
      <c r="L69" s="191"/>
      <c r="M69" s="194"/>
      <c r="N69" s="194"/>
    </row>
    <row r="70" spans="1:14" x14ac:dyDescent="0.55000000000000004">
      <c r="A70" s="195"/>
      <c r="B70" s="189"/>
      <c r="C70" s="190"/>
      <c r="D70" s="191"/>
      <c r="E70" s="194"/>
      <c r="F70" s="194"/>
      <c r="G70" s="190"/>
      <c r="H70" s="190"/>
      <c r="I70" s="195"/>
      <c r="J70" s="189"/>
      <c r="K70" s="190"/>
      <c r="L70" s="191"/>
      <c r="M70" s="194"/>
      <c r="N70" s="194"/>
    </row>
    <row r="71" spans="1:14" x14ac:dyDescent="0.55000000000000004">
      <c r="A71" s="195"/>
      <c r="B71" s="189"/>
      <c r="C71" s="190"/>
      <c r="D71" s="191"/>
      <c r="E71" s="194"/>
      <c r="F71" s="194"/>
      <c r="G71" s="190"/>
      <c r="H71" s="190"/>
      <c r="I71" s="195"/>
      <c r="J71" s="189"/>
      <c r="K71" s="190"/>
      <c r="L71" s="191"/>
      <c r="M71" s="194"/>
      <c r="N71" s="194"/>
    </row>
    <row r="72" spans="1:14" ht="21" customHeight="1" x14ac:dyDescent="0.55000000000000004">
      <c r="A72" s="187"/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187"/>
      <c r="M72" s="187"/>
      <c r="N72" s="187"/>
    </row>
    <row r="73" spans="1:14" ht="21" customHeight="1" x14ac:dyDescent="0.55000000000000004">
      <c r="A73" s="187"/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</row>
    <row r="74" spans="1:14" x14ac:dyDescent="0.55000000000000004">
      <c r="A74" s="188"/>
      <c r="B74" s="189"/>
      <c r="C74" s="190"/>
      <c r="D74" s="191"/>
      <c r="E74" s="189"/>
      <c r="F74" s="192"/>
      <c r="G74" s="190"/>
      <c r="H74" s="190"/>
      <c r="I74" s="188"/>
      <c r="J74" s="189"/>
      <c r="K74" s="190"/>
      <c r="L74" s="191"/>
      <c r="M74" s="189"/>
      <c r="N74" s="192"/>
    </row>
    <row r="75" spans="1:14" x14ac:dyDescent="0.55000000000000004">
      <c r="A75" s="189"/>
      <c r="B75" s="192"/>
      <c r="C75" s="190"/>
      <c r="D75" s="191"/>
      <c r="E75" s="194"/>
      <c r="F75" s="194"/>
      <c r="G75" s="190"/>
      <c r="H75" s="190"/>
      <c r="I75" s="189"/>
      <c r="J75" s="192"/>
      <c r="K75" s="190"/>
      <c r="L75" s="191"/>
      <c r="M75" s="194"/>
      <c r="N75" s="194"/>
    </row>
    <row r="76" spans="1:14" x14ac:dyDescent="0.55000000000000004">
      <c r="A76" s="195"/>
      <c r="B76" s="192"/>
      <c r="C76" s="190"/>
      <c r="D76" s="191"/>
      <c r="E76" s="194"/>
      <c r="F76" s="194"/>
      <c r="G76" s="190"/>
      <c r="H76" s="190"/>
      <c r="I76" s="195"/>
      <c r="J76" s="192"/>
      <c r="K76" s="190"/>
      <c r="L76" s="191"/>
      <c r="M76" s="194"/>
      <c r="N76" s="194"/>
    </row>
    <row r="77" spans="1:14" x14ac:dyDescent="0.55000000000000004">
      <c r="A77" s="195"/>
      <c r="B77" s="189"/>
      <c r="C77" s="190"/>
      <c r="D77" s="191"/>
      <c r="E77" s="194"/>
      <c r="F77" s="194"/>
      <c r="G77" s="190"/>
      <c r="H77" s="190"/>
      <c r="I77" s="195"/>
      <c r="J77" s="189"/>
      <c r="K77" s="190"/>
      <c r="L77" s="191"/>
      <c r="M77" s="194"/>
      <c r="N77" s="194"/>
    </row>
    <row r="78" spans="1:14" x14ac:dyDescent="0.55000000000000004">
      <c r="A78" s="195"/>
      <c r="B78" s="189"/>
      <c r="C78" s="190"/>
      <c r="D78" s="191"/>
      <c r="E78" s="194"/>
      <c r="F78" s="194"/>
      <c r="G78" s="190"/>
      <c r="H78" s="190"/>
      <c r="I78" s="195"/>
      <c r="J78" s="189"/>
      <c r="K78" s="190"/>
      <c r="L78" s="191"/>
      <c r="M78" s="194"/>
      <c r="N78" s="194"/>
    </row>
    <row r="79" spans="1:14" x14ac:dyDescent="0.55000000000000004">
      <c r="A79" s="195"/>
      <c r="B79" s="189"/>
      <c r="C79" s="190"/>
      <c r="D79" s="191"/>
      <c r="E79" s="194"/>
      <c r="F79" s="194"/>
      <c r="G79" s="190"/>
      <c r="H79" s="190"/>
      <c r="I79" s="195"/>
      <c r="J79" s="189"/>
      <c r="K79" s="190"/>
      <c r="L79" s="191"/>
      <c r="M79" s="194"/>
      <c r="N79" s="194"/>
    </row>
    <row r="80" spans="1:14" ht="21" customHeight="1" x14ac:dyDescent="0.55000000000000004">
      <c r="A80" s="187"/>
      <c r="B80" s="187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</row>
    <row r="81" spans="1:14" ht="21" customHeight="1" x14ac:dyDescent="0.55000000000000004">
      <c r="A81" s="187"/>
      <c r="B81" s="187"/>
      <c r="C81" s="187"/>
      <c r="D81" s="187"/>
      <c r="E81" s="187"/>
      <c r="F81" s="187"/>
      <c r="G81" s="187"/>
      <c r="H81" s="187"/>
      <c r="I81" s="187"/>
      <c r="J81" s="187"/>
      <c r="K81" s="187"/>
      <c r="L81" s="187"/>
      <c r="M81" s="187"/>
      <c r="N81" s="187"/>
    </row>
    <row r="82" spans="1:14" x14ac:dyDescent="0.55000000000000004">
      <c r="A82" s="188"/>
      <c r="B82" s="189"/>
      <c r="C82" s="190"/>
      <c r="D82" s="191"/>
      <c r="E82" s="192"/>
      <c r="F82" s="192"/>
      <c r="G82" s="190"/>
      <c r="H82" s="190"/>
      <c r="I82" s="188"/>
      <c r="J82" s="189"/>
      <c r="K82" s="190"/>
      <c r="L82" s="191"/>
      <c r="M82" s="192"/>
      <c r="N82" s="192"/>
    </row>
    <row r="83" spans="1:14" x14ac:dyDescent="0.55000000000000004">
      <c r="A83" s="189"/>
      <c r="B83" s="192"/>
      <c r="C83" s="190"/>
      <c r="D83" s="191"/>
      <c r="E83" s="194"/>
      <c r="F83" s="194"/>
      <c r="G83" s="190"/>
      <c r="H83" s="190"/>
      <c r="I83" s="189"/>
      <c r="J83" s="192"/>
      <c r="K83" s="190"/>
      <c r="L83" s="191"/>
      <c r="M83" s="194"/>
      <c r="N83" s="194"/>
    </row>
    <row r="84" spans="1:14" x14ac:dyDescent="0.55000000000000004">
      <c r="A84" s="195"/>
      <c r="B84" s="192"/>
      <c r="C84" s="190"/>
      <c r="D84" s="191"/>
      <c r="E84" s="194"/>
      <c r="F84" s="194"/>
      <c r="G84" s="190"/>
      <c r="H84" s="190"/>
      <c r="I84" s="195"/>
      <c r="J84" s="192"/>
      <c r="K84" s="190"/>
      <c r="L84" s="191"/>
      <c r="M84" s="194"/>
      <c r="N84" s="194"/>
    </row>
    <row r="85" spans="1:14" x14ac:dyDescent="0.55000000000000004">
      <c r="A85" s="195"/>
      <c r="B85" s="189"/>
      <c r="C85" s="190"/>
      <c r="D85" s="191"/>
      <c r="E85" s="194"/>
      <c r="F85" s="194"/>
      <c r="G85" s="190"/>
      <c r="H85" s="190"/>
      <c r="I85" s="195"/>
      <c r="J85" s="189"/>
      <c r="K85" s="190"/>
      <c r="L85" s="191"/>
      <c r="M85" s="194"/>
      <c r="N85" s="194"/>
    </row>
    <row r="86" spans="1:14" x14ac:dyDescent="0.55000000000000004">
      <c r="A86" s="195"/>
      <c r="B86" s="189"/>
      <c r="C86" s="190"/>
      <c r="D86" s="191"/>
      <c r="E86" s="194"/>
      <c r="F86" s="194"/>
      <c r="G86" s="190"/>
      <c r="H86" s="190"/>
      <c r="I86" s="195"/>
      <c r="J86" s="189"/>
      <c r="K86" s="190"/>
      <c r="L86" s="191"/>
      <c r="M86" s="194"/>
      <c r="N86" s="194"/>
    </row>
    <row r="87" spans="1:14" x14ac:dyDescent="0.55000000000000004">
      <c r="A87" s="195"/>
      <c r="B87" s="189"/>
      <c r="C87" s="190"/>
      <c r="D87" s="191"/>
      <c r="E87" s="194"/>
      <c r="F87" s="194"/>
      <c r="G87" s="190"/>
      <c r="H87" s="190"/>
      <c r="I87" s="195"/>
      <c r="J87" s="189"/>
      <c r="K87" s="190"/>
      <c r="L87" s="191"/>
      <c r="M87" s="194"/>
      <c r="N87" s="194"/>
    </row>
  </sheetData>
  <mergeCells count="22">
    <mergeCell ref="A76:A79"/>
    <mergeCell ref="I76:I79"/>
    <mergeCell ref="A84:A87"/>
    <mergeCell ref="I84:I87"/>
    <mergeCell ref="A52:A55"/>
    <mergeCell ref="I52:I55"/>
    <mergeCell ref="A60:A63"/>
    <mergeCell ref="I60:I63"/>
    <mergeCell ref="A68:A71"/>
    <mergeCell ref="I68:I71"/>
    <mergeCell ref="A28:A31"/>
    <mergeCell ref="I28:I31"/>
    <mergeCell ref="A36:A39"/>
    <mergeCell ref="I36:I39"/>
    <mergeCell ref="A44:A47"/>
    <mergeCell ref="I44:I47"/>
    <mergeCell ref="A4:A7"/>
    <mergeCell ref="I4:I7"/>
    <mergeCell ref="A12:A15"/>
    <mergeCell ref="I12:I15"/>
    <mergeCell ref="A20:A23"/>
    <mergeCell ref="I20:I23"/>
  </mergeCells>
  <pageMargins left="0.23622047244094488" right="0.23622047244094488" top="0.3543307086614173" bottom="0.3543307086614173" header="0" footer="0"/>
  <pageSetup paperSize="9" scale="78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Start sheet</vt:lpstr>
      <vt:lpstr>Printable version</vt:lpstr>
      <vt:lpstr>Card labels- ALL</vt:lpstr>
      <vt:lpstr>Labels Sheet 1</vt:lpstr>
      <vt:lpstr>Labels sheet 2</vt:lpstr>
      <vt:lpstr>Labels sheet 3</vt:lpstr>
      <vt:lpstr>'Card labels- ALL'!Print_Area</vt:lpstr>
      <vt:lpstr>'Labels Sheet 1'!Print_Area</vt:lpstr>
      <vt:lpstr>'Labels sheet 2'!Print_Area</vt:lpstr>
      <vt:lpstr>'Labels sheet 3'!Print_Area</vt:lpstr>
      <vt:lpstr>'Printable version'!Print_Area</vt:lpstr>
      <vt:lpstr>'Start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Cyder</dc:creator>
  <cp:lastModifiedBy>Malcolm Toone</cp:lastModifiedBy>
  <cp:lastPrinted>2025-12-20T16:10:02Z</cp:lastPrinted>
  <dcterms:created xsi:type="dcterms:W3CDTF">2019-07-19T09:20:30Z</dcterms:created>
  <dcterms:modified xsi:type="dcterms:W3CDTF">2025-12-20T16:10:41Z</dcterms:modified>
</cp:coreProperties>
</file>